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<sst xmlns="http://schemas.openxmlformats.org/spreadsheetml/2006/main" count="276" uniqueCount="86">
  <si>
    <t xml:space="preserve">Школа</t>
  </si>
  <si>
    <t xml:space="preserve">МОУ-СОШ №6 г.Маркса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</si>
  <si>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</si>
  <si>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</si>
  <si>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</si>
  <si>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</si>
  <si>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</si>
  <si>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Полищук Г.Н.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</si>
  <si>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</si>
  <si>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</si>
  <si>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</si>
  <si>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</si>
  <si>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</si>
  <si>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</si>
  <si>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</si>
  <si>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</si>
  <si>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</si>
  <si>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</si>
  <si>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</si>
  <si>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</si>
  <si>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</si>
  <si>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</si>
  <si>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</si>
  <si>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</si>
  <si>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</si>
  <si>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</si>
  <si>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</si>
  <si>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</si>
  <si>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</si>
  <si>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</si>
  <si>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</si>
  <si>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</si>
  <si>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</si>
  <si>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</si>
  <si>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"Витаминный" </t>
  </si>
  <si>
    <t xml:space="preserve">1 блюдо</t>
  </si>
  <si>
    <t xml:space="preserve">Рассольник "Ленинградский"</t>
  </si>
  <si>
    <t xml:space="preserve">2 блюдо</t>
  </si>
  <si>
    <t xml:space="preserve">Гуляш из кур</t>
  </si>
  <si>
    <t xml:space="preserve">гарнир</t>
  </si>
  <si>
    <t xml:space="preserve">Гречка отварная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</si>
  <si>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</si>
  <si>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</si>
  <si>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</si>
  <si>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 </t>
  </si>
  <si>
    <t xml:space="preserve">пром</t>
  </si>
  <si>
    <t xml:space="preserve">хлеб черн.</t>
  </si>
  <si>
    <t xml:space="preserve">Хлеб ржаной</t>
  </si>
  <si>
    <t xml:space="preserve">Итого за день:</t>
  </si>
  <si>
    <t xml:space="preserve">Икра кабачковая</t>
  </si>
  <si>
    <t xml:space="preserve">суп "полевой" на м/ к.б.</t>
  </si>
  <si>
    <t xml:space="preserve">Тефтели в сметанно-томатном соусе</t>
  </si>
  <si>
    <t xml:space="preserve">462/456</t>
  </si>
  <si>
    <t xml:space="preserve">капуста тушеная</t>
  </si>
  <si>
    <t xml:space="preserve">Компот из свежих яблок</t>
  </si>
  <si>
    <t xml:space="preserve">Хлеб пшеничный (высший с.)</t>
  </si>
  <si>
    <t xml:space="preserve">Салат "Ассорти" (зелен. горошек, кукуруза,масло раст.)</t>
  </si>
  <si>
    <t xml:space="preserve">борщ на м/к б. со сметаной</t>
  </si>
  <si>
    <t xml:space="preserve">Куриная котлета с соусом томатным</t>
  </si>
  <si>
    <t xml:space="preserve">498/587</t>
  </si>
  <si>
    <t xml:space="preserve">Рис отварной со слив.маслом</t>
  </si>
  <si>
    <t xml:space="preserve">Напиток из шиповника</t>
  </si>
  <si>
    <t xml:space="preserve">Икра морковная</t>
  </si>
  <si>
    <t xml:space="preserve">Щи на мясо к/б со сметаной</t>
  </si>
  <si>
    <t xml:space="preserve">Рыба тушеная с овощами.</t>
  </si>
  <si>
    <t xml:space="preserve">Картофель тушеный</t>
  </si>
  <si>
    <t xml:space="preserve">Салат свекольный с зел. горошком</t>
  </si>
  <si>
    <t xml:space="preserve">Суп с фасолью на мясо к/б</t>
  </si>
  <si>
    <t xml:space="preserve">Говядина тушеная в томатном соусе</t>
  </si>
  <si>
    <t xml:space="preserve">макароны отварные</t>
  </si>
  <si>
    <t xml:space="preserve">Зеленый горошек</t>
  </si>
  <si>
    <t xml:space="preserve">Суп с макаронами на мясо к/б</t>
  </si>
  <si>
    <t xml:space="preserve">Рагу овощное с курицей</t>
  </si>
  <si>
    <t xml:space="preserve">Суп гороховый на мясном бульоне</t>
  </si>
  <si>
    <t xml:space="preserve">Котлета из говядины, соус красный основной</t>
  </si>
  <si>
    <t xml:space="preserve">Гречка отварная со сл.маслом</t>
  </si>
  <si>
    <t xml:space="preserve">Свекольник на м/к/б. со смет.</t>
  </si>
  <si>
    <t xml:space="preserve">Плов с курицей</t>
  </si>
  <si>
    <t xml:space="preserve">Компот из кураги</t>
  </si>
  <si>
    <t xml:space="preserve">Кукуруза консервированная</t>
  </si>
  <si>
    <t xml:space="preserve">Жаркое по домашнему</t>
  </si>
  <si>
    <t xml:space="preserve">Икра свекольная</t>
  </si>
  <si>
    <t xml:space="preserve">Суп с фрикадельками из говядины</t>
  </si>
  <si>
    <t xml:space="preserve">Курица запеченая со сметанным соусом</t>
  </si>
  <si>
    <t xml:space="preserve">Макароны отварные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</si>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</sst>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1" activePane="bottomRight" state="frozen"/>
      <selection pane="topLeft" activeCell="A1" activeCellId="0" sqref="A1"/>
      <selection pane="topRight" activeCell="E1" activeCellId="0" sqref="E1"/>
      <selection pane="bottomLeft" activeCell="A81" activeCellId="0" sqref="A81"/>
      <selection pane="bottomRight" activeCell="E98" activeCellId="0" sqref="E98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43" t="s">
        <v>34</v>
      </c>
      <c r="F14" s="44" t="n">
        <v>60</v>
      </c>
      <c r="G14" s="44" t="n">
        <v>0.92</v>
      </c>
      <c r="H14" s="44" t="n">
        <v>5.09</v>
      </c>
      <c r="I14" s="44" t="n">
        <v>6.38</v>
      </c>
      <c r="J14" s="44" t="n">
        <v>82</v>
      </c>
      <c r="K14" s="44" t="n">
        <v>40</v>
      </c>
      <c r="L14" s="45" t="n">
        <v>3.05</v>
      </c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46" t="s">
        <v>36</v>
      </c>
      <c r="F15" s="44" t="n">
        <v>200</v>
      </c>
      <c r="G15" s="44" t="n">
        <v>3.95</v>
      </c>
      <c r="H15" s="44" t="n">
        <v>9.55</v>
      </c>
      <c r="I15" s="44" t="n">
        <v>18.51</v>
      </c>
      <c r="J15" s="44" t="n">
        <v>154</v>
      </c>
      <c r="K15" s="44" t="n">
        <v>132</v>
      </c>
      <c r="L15" s="45" t="n">
        <v>9.57</v>
      </c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46" t="s">
        <v>38</v>
      </c>
      <c r="F16" s="44" t="n">
        <v>100</v>
      </c>
      <c r="G16" s="44" t="n">
        <v>6.91</v>
      </c>
      <c r="H16" s="44" t="n">
        <v>3.2</v>
      </c>
      <c r="I16" s="44" t="n">
        <v>5.43</v>
      </c>
      <c r="J16" s="44" t="n">
        <v>112</v>
      </c>
      <c r="K16" s="44" t="n">
        <v>331</v>
      </c>
      <c r="L16" s="45" t="n">
        <v>27.03</v>
      </c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46" t="s">
        <v>40</v>
      </c>
      <c r="F17" s="44" t="n">
        <v>150</v>
      </c>
      <c r="G17" s="44" t="n">
        <v>3.26</v>
      </c>
      <c r="H17" s="44" t="n">
        <v>5.22</v>
      </c>
      <c r="I17" s="44" t="n">
        <v>34.74</v>
      </c>
      <c r="J17" s="44" t="n">
        <v>223</v>
      </c>
      <c r="K17" s="44" t="n">
        <v>41</v>
      </c>
      <c r="L17" s="47" t="n">
        <v>7.76</v>
      </c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46" t="s">
        <v>42</v>
      </c>
      <c r="F18" s="44" t="n">
        <v>200</v>
      </c>
      <c r="G18" s="44" t="n">
        <v>0.6</v>
      </c>
      <c r="H18" s="44" t="n">
        <v>0.1</v>
      </c>
      <c r="I18" s="44" t="n">
        <v>20.1</v>
      </c>
      <c r="J18" s="44" t="n">
        <v>84</v>
      </c>
      <c r="K18" s="44" t="n">
        <v>639</v>
      </c>
      <c r="L18" s="45" t="n">
        <v>6.78</v>
      </c>
    </row>
    <row r="19" customFormat="false" ht="13.8" hidden="false" customHeight="false" outlineLevel="0" collapsed="false">
      <c r="A19" s="25"/>
      <c r="B19" s="26"/>
      <c r="C19" s="27"/>
      <c r="D19" s="32" t="s">
        <v>43</v>
      </c>
      <c r="E19" s="46" t="s">
        <v>44</v>
      </c>
      <c r="F19" s="44" t="n">
        <v>40</v>
      </c>
      <c r="G19" s="44" t="n">
        <v>3.4</v>
      </c>
      <c r="H19" s="44" t="n">
        <v>0.32</v>
      </c>
      <c r="I19" s="44" t="n">
        <v>19.68</v>
      </c>
      <c r="J19" s="44" t="n">
        <v>94</v>
      </c>
      <c r="K19" s="48" t="s">
        <v>45</v>
      </c>
      <c r="L19" s="45" t="n">
        <v>3.68</v>
      </c>
    </row>
    <row r="20" customFormat="false" ht="13.8" hidden="false" customHeight="false" outlineLevel="0" collapsed="false">
      <c r="A20" s="25"/>
      <c r="B20" s="26"/>
      <c r="C20" s="27"/>
      <c r="D20" s="32" t="s">
        <v>46</v>
      </c>
      <c r="E20" s="49" t="s">
        <v>47</v>
      </c>
      <c r="F20" s="50" t="n">
        <v>40</v>
      </c>
      <c r="G20" s="50" t="n">
        <v>1.88</v>
      </c>
      <c r="H20" s="50" t="n">
        <v>0.28</v>
      </c>
      <c r="I20" s="50" t="n">
        <v>19.92</v>
      </c>
      <c r="J20" s="50" t="n">
        <v>85</v>
      </c>
      <c r="K20" s="48" t="s">
        <v>45</v>
      </c>
      <c r="L20" s="45" t="n">
        <v>3.68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790</v>
      </c>
      <c r="G23" s="38" t="n">
        <f aca="false">SUM(G14:G22)</f>
        <v>20.92</v>
      </c>
      <c r="H23" s="38" t="n">
        <f aca="false">SUM(H14:H22)</f>
        <v>23.76</v>
      </c>
      <c r="I23" s="38" t="n">
        <f aca="false">SUM(I14:I22)</f>
        <v>124.76</v>
      </c>
      <c r="J23" s="38" t="n">
        <f aca="false">SUM(J14:J22)</f>
        <v>834</v>
      </c>
      <c r="K23" s="39"/>
      <c r="L23" s="38" t="n">
        <f aca="false">SUM(L14:L22)</f>
        <v>61.55</v>
      </c>
    </row>
    <row r="24" customFormat="false" ht="15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48</v>
      </c>
      <c r="D24" s="53"/>
      <c r="E24" s="54"/>
      <c r="F24" s="55" t="n">
        <f aca="false">F13+F23</f>
        <v>790</v>
      </c>
      <c r="G24" s="55" t="n">
        <f aca="false">G13+G23</f>
        <v>20.92</v>
      </c>
      <c r="H24" s="55" t="n">
        <f aca="false">H13+H23</f>
        <v>23.76</v>
      </c>
      <c r="I24" s="55" t="n">
        <f aca="false">I13+I23</f>
        <v>124.76</v>
      </c>
      <c r="J24" s="55" t="n">
        <f aca="false">J13+J23</f>
        <v>834</v>
      </c>
      <c r="K24" s="55"/>
      <c r="L24" s="55" t="n">
        <f aca="false">L13+L23</f>
        <v>61.55</v>
      </c>
    </row>
    <row r="25" customFormat="false" ht="15" hidden="false" customHeight="false" outlineLevel="0" collapsed="false">
      <c r="A25" s="56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6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6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6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6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6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6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7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43" t="s">
        <v>49</v>
      </c>
      <c r="F33" s="44" t="n">
        <v>60</v>
      </c>
      <c r="G33" s="44" t="n">
        <v>1.6</v>
      </c>
      <c r="H33" s="44" t="n">
        <v>7.2</v>
      </c>
      <c r="I33" s="44" t="n">
        <v>0</v>
      </c>
      <c r="J33" s="44" t="n">
        <v>48</v>
      </c>
      <c r="K33" s="44" t="n">
        <v>101</v>
      </c>
      <c r="L33" s="45" t="n">
        <v>60.17</v>
      </c>
    </row>
    <row r="34" customFormat="false" ht="15" hidden="false" customHeight="false" outlineLevel="0" collapsed="false">
      <c r="A34" s="56"/>
      <c r="B34" s="26"/>
      <c r="C34" s="27"/>
      <c r="D34" s="32" t="s">
        <v>35</v>
      </c>
      <c r="E34" s="46" t="s">
        <v>50</v>
      </c>
      <c r="F34" s="44" t="n">
        <v>200</v>
      </c>
      <c r="G34" s="44" t="n">
        <v>2.72</v>
      </c>
      <c r="H34" s="44" t="n">
        <v>5.06</v>
      </c>
      <c r="I34" s="44" t="n">
        <v>20.22</v>
      </c>
      <c r="J34" s="44" t="n">
        <v>123</v>
      </c>
      <c r="K34" s="44" t="n">
        <v>198</v>
      </c>
      <c r="L34" s="45" t="n">
        <v>5.53</v>
      </c>
    </row>
    <row r="35" customFormat="false" ht="15" hidden="false" customHeight="false" outlineLevel="0" collapsed="false">
      <c r="A35" s="56"/>
      <c r="B35" s="26"/>
      <c r="C35" s="27"/>
      <c r="D35" s="32" t="s">
        <v>37</v>
      </c>
      <c r="E35" s="43" t="s">
        <v>51</v>
      </c>
      <c r="F35" s="44" t="n">
        <v>140</v>
      </c>
      <c r="G35" s="44" t="n">
        <v>14.16</v>
      </c>
      <c r="H35" s="44" t="n">
        <v>24.16</v>
      </c>
      <c r="I35" s="44" t="n">
        <v>14.22</v>
      </c>
      <c r="J35" s="44" t="n">
        <v>184</v>
      </c>
      <c r="K35" s="44" t="s">
        <v>52</v>
      </c>
      <c r="L35" s="45" t="n">
        <v>27.9</v>
      </c>
    </row>
    <row r="36" customFormat="false" ht="15" hidden="false" customHeight="false" outlineLevel="0" collapsed="false">
      <c r="A36" s="56"/>
      <c r="B36" s="26"/>
      <c r="C36" s="27"/>
      <c r="D36" s="32" t="s">
        <v>39</v>
      </c>
      <c r="E36" s="46" t="s">
        <v>53</v>
      </c>
      <c r="F36" s="44" t="n">
        <v>150</v>
      </c>
      <c r="G36" s="44" t="n">
        <v>3.3</v>
      </c>
      <c r="H36" s="44" t="n">
        <v>4.8</v>
      </c>
      <c r="I36" s="44" t="n">
        <v>12.2</v>
      </c>
      <c r="J36" s="44" t="n">
        <v>144</v>
      </c>
      <c r="K36" s="44" t="n">
        <v>216</v>
      </c>
      <c r="L36" s="45" t="n">
        <v>10.13</v>
      </c>
    </row>
    <row r="37" customFormat="false" ht="15" hidden="false" customHeight="false" outlineLevel="0" collapsed="false">
      <c r="A37" s="56"/>
      <c r="B37" s="26"/>
      <c r="C37" s="27"/>
      <c r="D37" s="32" t="s">
        <v>41</v>
      </c>
      <c r="E37" s="46" t="s">
        <v>54</v>
      </c>
      <c r="F37" s="44" t="n">
        <v>200</v>
      </c>
      <c r="G37" s="44" t="n">
        <v>0.02</v>
      </c>
      <c r="H37" s="44" t="n">
        <v>0</v>
      </c>
      <c r="I37" s="44" t="n">
        <v>35.8</v>
      </c>
      <c r="J37" s="44" t="n">
        <v>142</v>
      </c>
      <c r="K37" s="44" t="n">
        <v>631</v>
      </c>
      <c r="L37" s="45" t="n">
        <v>6.89</v>
      </c>
    </row>
    <row r="38" customFormat="false" ht="13.8" hidden="false" customHeight="false" outlineLevel="0" collapsed="false">
      <c r="A38" s="56"/>
      <c r="B38" s="26"/>
      <c r="C38" s="27"/>
      <c r="D38" s="32" t="s">
        <v>43</v>
      </c>
      <c r="E38" s="46" t="s">
        <v>55</v>
      </c>
      <c r="F38" s="44" t="n">
        <v>40</v>
      </c>
      <c r="G38" s="44" t="n">
        <v>3.4</v>
      </c>
      <c r="H38" s="44" t="n">
        <v>0.32</v>
      </c>
      <c r="I38" s="44" t="n">
        <v>19.68</v>
      </c>
      <c r="J38" s="44" t="n">
        <v>94</v>
      </c>
      <c r="K38" s="48" t="s">
        <v>45</v>
      </c>
      <c r="L38" s="45" t="n">
        <v>3.68</v>
      </c>
    </row>
    <row r="39" customFormat="false" ht="13.8" hidden="false" customHeight="false" outlineLevel="0" collapsed="false">
      <c r="A39" s="56"/>
      <c r="B39" s="26"/>
      <c r="C39" s="27"/>
      <c r="D39" s="32" t="s">
        <v>46</v>
      </c>
      <c r="E39" s="49" t="s">
        <v>47</v>
      </c>
      <c r="F39" s="50" t="n">
        <v>40</v>
      </c>
      <c r="G39" s="50" t="n">
        <v>1.88</v>
      </c>
      <c r="H39" s="50" t="n">
        <v>0.28</v>
      </c>
      <c r="I39" s="50" t="n">
        <v>19.92</v>
      </c>
      <c r="J39" s="50" t="n">
        <v>85</v>
      </c>
      <c r="K39" s="48" t="s">
        <v>45</v>
      </c>
      <c r="L39" s="45" t="n">
        <v>3.68</v>
      </c>
    </row>
    <row r="40" customFormat="false" ht="15" hidden="false" customHeight="false" outlineLevel="0" collapsed="false">
      <c r="A40" s="56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6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7"/>
      <c r="B42" s="34"/>
      <c r="C42" s="35"/>
      <c r="D42" s="36" t="s">
        <v>31</v>
      </c>
      <c r="E42" s="37"/>
      <c r="F42" s="38" t="n">
        <f aca="false">SUM(F33:F41)</f>
        <v>830</v>
      </c>
      <c r="G42" s="38" t="n">
        <f aca="false">SUM(G33:G41)</f>
        <v>27.08</v>
      </c>
      <c r="H42" s="38" t="n">
        <f aca="false">SUM(H33:H41)</f>
        <v>41.82</v>
      </c>
      <c r="I42" s="38" t="n">
        <f aca="false">SUM(I33:I41)</f>
        <v>122.04</v>
      </c>
      <c r="J42" s="38" t="n">
        <f aca="false">SUM(J33:J41)</f>
        <v>820</v>
      </c>
      <c r="K42" s="39"/>
      <c r="L42" s="38" t="n">
        <f aca="false">SUM(L33:L41)</f>
        <v>117.98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3" t="s">
        <v>48</v>
      </c>
      <c r="D43" s="53"/>
      <c r="E43" s="54"/>
      <c r="F43" s="55" t="n">
        <f aca="false">F32+F42</f>
        <v>830</v>
      </c>
      <c r="G43" s="55" t="n">
        <f aca="false">G32+G42</f>
        <v>27.08</v>
      </c>
      <c r="H43" s="55" t="n">
        <f aca="false">H32+H42</f>
        <v>41.82</v>
      </c>
      <c r="I43" s="55" t="n">
        <f aca="false">I32+I42</f>
        <v>122.04</v>
      </c>
      <c r="J43" s="55" t="n">
        <f aca="false">J32+J42</f>
        <v>820</v>
      </c>
      <c r="K43" s="55"/>
      <c r="L43" s="55" t="n">
        <f aca="false">L32+L42</f>
        <v>117.98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30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43" t="s">
        <v>56</v>
      </c>
      <c r="F52" s="44" t="n">
        <v>60</v>
      </c>
      <c r="G52" s="44" t="n">
        <v>2.34</v>
      </c>
      <c r="H52" s="44" t="n">
        <v>4.54</v>
      </c>
      <c r="I52" s="44" t="n">
        <v>5.6</v>
      </c>
      <c r="J52" s="44" t="n">
        <v>73</v>
      </c>
      <c r="K52" s="44" t="n">
        <v>39</v>
      </c>
      <c r="L52" s="45" t="n">
        <v>9.52</v>
      </c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46" t="s">
        <v>57</v>
      </c>
      <c r="F53" s="44" t="n">
        <v>200</v>
      </c>
      <c r="G53" s="44" t="n">
        <v>7.11</v>
      </c>
      <c r="H53" s="44" t="n">
        <v>5.06</v>
      </c>
      <c r="I53" s="44" t="n">
        <v>20.22</v>
      </c>
      <c r="J53" s="44" t="n">
        <v>127</v>
      </c>
      <c r="K53" s="44" t="n">
        <v>114</v>
      </c>
      <c r="L53" s="45" t="n">
        <v>5.84</v>
      </c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43" t="s">
        <v>58</v>
      </c>
      <c r="F54" s="44" t="n">
        <v>140</v>
      </c>
      <c r="G54" s="44" t="n">
        <v>14.08</v>
      </c>
      <c r="H54" s="44" t="n">
        <v>17.43</v>
      </c>
      <c r="I54" s="44" t="n">
        <v>10.9</v>
      </c>
      <c r="J54" s="44" t="n">
        <v>260</v>
      </c>
      <c r="K54" s="44" t="s">
        <v>59</v>
      </c>
      <c r="L54" s="45" t="n">
        <v>26.9</v>
      </c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43" t="s">
        <v>60</v>
      </c>
      <c r="F55" s="44" t="n">
        <v>150</v>
      </c>
      <c r="G55" s="44" t="n">
        <v>1.4</v>
      </c>
      <c r="H55" s="44" t="n">
        <v>2.6</v>
      </c>
      <c r="I55" s="44" t="n">
        <v>9.7</v>
      </c>
      <c r="J55" s="44" t="n">
        <v>119</v>
      </c>
      <c r="K55" s="44" t="n">
        <v>304</v>
      </c>
      <c r="L55" s="45" t="n">
        <v>15.42</v>
      </c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46" t="s">
        <v>61</v>
      </c>
      <c r="F56" s="44" t="n">
        <v>200</v>
      </c>
      <c r="G56" s="44" t="n">
        <v>0.22</v>
      </c>
      <c r="H56" s="44" t="n">
        <v>0</v>
      </c>
      <c r="I56" s="44" t="n">
        <v>15.31</v>
      </c>
      <c r="J56" s="44" t="n">
        <v>76</v>
      </c>
      <c r="K56" s="44" t="n">
        <v>348</v>
      </c>
      <c r="L56" s="45" t="n">
        <v>8.44</v>
      </c>
    </row>
    <row r="57" customFormat="false" ht="13.8" hidden="false" customHeight="false" outlineLevel="0" collapsed="false">
      <c r="A57" s="25"/>
      <c r="B57" s="26"/>
      <c r="C57" s="27"/>
      <c r="D57" s="32" t="s">
        <v>43</v>
      </c>
      <c r="E57" s="46" t="s">
        <v>55</v>
      </c>
      <c r="F57" s="44" t="n">
        <v>40</v>
      </c>
      <c r="G57" s="44" t="n">
        <v>3.4</v>
      </c>
      <c r="H57" s="44" t="n">
        <v>0.32</v>
      </c>
      <c r="I57" s="44" t="n">
        <v>19.68</v>
      </c>
      <c r="J57" s="44" t="n">
        <v>94</v>
      </c>
      <c r="K57" s="48" t="s">
        <v>45</v>
      </c>
      <c r="L57" s="45" t="n">
        <v>3.68</v>
      </c>
    </row>
    <row r="58" customFormat="false" ht="13.8" hidden="false" customHeight="false" outlineLevel="0" collapsed="false">
      <c r="A58" s="25"/>
      <c r="B58" s="26"/>
      <c r="C58" s="27"/>
      <c r="D58" s="32" t="s">
        <v>46</v>
      </c>
      <c r="E58" s="49" t="s">
        <v>47</v>
      </c>
      <c r="F58" s="50" t="n">
        <v>40</v>
      </c>
      <c r="G58" s="50" t="n">
        <v>1.88</v>
      </c>
      <c r="H58" s="50" t="n">
        <v>0.28</v>
      </c>
      <c r="I58" s="50" t="n">
        <v>19.92</v>
      </c>
      <c r="J58" s="50" t="n">
        <v>85</v>
      </c>
      <c r="K58" s="48" t="s">
        <v>45</v>
      </c>
      <c r="L58" s="45" t="n">
        <v>3.68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830</v>
      </c>
      <c r="G61" s="38" t="n">
        <f aca="false">SUM(G52:G60)</f>
        <v>30.43</v>
      </c>
      <c r="H61" s="38" t="n">
        <f aca="false">SUM(H52:H60)</f>
        <v>30.23</v>
      </c>
      <c r="I61" s="38" t="n">
        <f aca="false">SUM(I52:I60)</f>
        <v>101.33</v>
      </c>
      <c r="J61" s="38" t="n">
        <f aca="false">SUM(J52:J60)</f>
        <v>834</v>
      </c>
      <c r="K61" s="39"/>
      <c r="L61" s="38" t="n">
        <f aca="false">SUM(L52:L60)</f>
        <v>73.48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48</v>
      </c>
      <c r="D62" s="53"/>
      <c r="E62" s="54"/>
      <c r="F62" s="55" t="n">
        <f aca="false">F51+F61</f>
        <v>830</v>
      </c>
      <c r="G62" s="55" t="n">
        <f aca="false">G51+G61</f>
        <v>30.43</v>
      </c>
      <c r="H62" s="55" t="n">
        <f aca="false">H51+H61</f>
        <v>30.23</v>
      </c>
      <c r="I62" s="55" t="n">
        <f aca="false">I51+I61</f>
        <v>101.33</v>
      </c>
      <c r="J62" s="55" t="n">
        <f aca="false">J51+J61</f>
        <v>834</v>
      </c>
      <c r="K62" s="55"/>
      <c r="L62" s="55" t="n">
        <f aca="false">L51+L61</f>
        <v>73.48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43" t="s">
        <v>62</v>
      </c>
      <c r="F71" s="44" t="n">
        <v>60</v>
      </c>
      <c r="G71" s="44" t="n">
        <v>1.76</v>
      </c>
      <c r="H71" s="44" t="n">
        <v>3.68</v>
      </c>
      <c r="I71" s="44" t="n">
        <v>8.7</v>
      </c>
      <c r="J71" s="44" t="n">
        <v>74</v>
      </c>
      <c r="K71" s="44" t="n">
        <v>126</v>
      </c>
      <c r="L71" s="45" t="n">
        <v>3.52</v>
      </c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46" t="s">
        <v>63</v>
      </c>
      <c r="F72" s="44" t="n">
        <v>200</v>
      </c>
      <c r="G72" s="44" t="n">
        <v>9.23</v>
      </c>
      <c r="H72" s="44" t="n">
        <v>3.18</v>
      </c>
      <c r="I72" s="44" t="n">
        <v>16.33</v>
      </c>
      <c r="J72" s="44" t="n">
        <v>142</v>
      </c>
      <c r="K72" s="44" t="n">
        <v>88</v>
      </c>
      <c r="L72" s="45" t="n">
        <v>7.9</v>
      </c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43" t="s">
        <v>64</v>
      </c>
      <c r="F73" s="44" t="n">
        <v>140</v>
      </c>
      <c r="G73" s="44" t="n">
        <v>10</v>
      </c>
      <c r="H73" s="44" t="n">
        <v>10.1</v>
      </c>
      <c r="I73" s="44" t="n">
        <v>14.04</v>
      </c>
      <c r="J73" s="44" t="n">
        <v>203</v>
      </c>
      <c r="K73" s="44" t="n">
        <v>229</v>
      </c>
      <c r="L73" s="45" t="n">
        <v>70.19</v>
      </c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46" t="s">
        <v>65</v>
      </c>
      <c r="F74" s="44" t="n">
        <v>150</v>
      </c>
      <c r="G74" s="44" t="n">
        <v>2.52</v>
      </c>
      <c r="H74" s="44" t="n">
        <v>6.24</v>
      </c>
      <c r="I74" s="44" t="n">
        <v>29.43</v>
      </c>
      <c r="J74" s="44" t="n">
        <v>151</v>
      </c>
      <c r="K74" s="44" t="n">
        <v>216</v>
      </c>
      <c r="L74" s="45" t="n">
        <v>7.4</v>
      </c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46" t="s">
        <v>42</v>
      </c>
      <c r="F75" s="44" t="n">
        <v>200</v>
      </c>
      <c r="G75" s="44" t="n">
        <v>0.6</v>
      </c>
      <c r="H75" s="44" t="n">
        <v>0.1</v>
      </c>
      <c r="I75" s="44" t="n">
        <v>20.1</v>
      </c>
      <c r="J75" s="44" t="n">
        <v>84</v>
      </c>
      <c r="K75" s="44" t="n">
        <v>639</v>
      </c>
      <c r="L75" s="45" t="n">
        <v>6.78</v>
      </c>
    </row>
    <row r="76" customFormat="false" ht="13.8" hidden="false" customHeight="false" outlineLevel="0" collapsed="false">
      <c r="A76" s="25"/>
      <c r="B76" s="26"/>
      <c r="C76" s="27"/>
      <c r="D76" s="32" t="s">
        <v>43</v>
      </c>
      <c r="E76" s="46" t="s">
        <v>55</v>
      </c>
      <c r="F76" s="44" t="n">
        <v>40</v>
      </c>
      <c r="G76" s="44" t="n">
        <v>3.4</v>
      </c>
      <c r="H76" s="44" t="n">
        <v>0.32</v>
      </c>
      <c r="I76" s="44" t="n">
        <v>19.68</v>
      </c>
      <c r="J76" s="44" t="n">
        <v>94</v>
      </c>
      <c r="K76" s="48" t="s">
        <v>45</v>
      </c>
      <c r="L76" s="45" t="n">
        <v>3.68</v>
      </c>
    </row>
    <row r="77" customFormat="false" ht="13.8" hidden="false" customHeight="false" outlineLevel="0" collapsed="false">
      <c r="A77" s="25"/>
      <c r="B77" s="26"/>
      <c r="C77" s="27"/>
      <c r="D77" s="32" t="s">
        <v>46</v>
      </c>
      <c r="E77" s="49" t="s">
        <v>47</v>
      </c>
      <c r="F77" s="50" t="n">
        <v>40</v>
      </c>
      <c r="G77" s="50" t="n">
        <v>1.88</v>
      </c>
      <c r="H77" s="50" t="n">
        <v>0.28</v>
      </c>
      <c r="I77" s="50" t="n">
        <v>19.92</v>
      </c>
      <c r="J77" s="50" t="n">
        <v>85</v>
      </c>
      <c r="K77" s="48" t="s">
        <v>45</v>
      </c>
      <c r="L77" s="45" t="n">
        <v>3.68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830</v>
      </c>
      <c r="G80" s="38" t="n">
        <f aca="false">SUM(G71:G79)</f>
        <v>29.39</v>
      </c>
      <c r="H80" s="38" t="n">
        <f aca="false">SUM(H71:H79)</f>
        <v>23.9</v>
      </c>
      <c r="I80" s="38" t="n">
        <f aca="false">SUM(I71:I79)</f>
        <v>128.2</v>
      </c>
      <c r="J80" s="38" t="n">
        <f aca="false">SUM(J71:J79)</f>
        <v>833</v>
      </c>
      <c r="K80" s="39"/>
      <c r="L80" s="38" t="n">
        <f aca="false">SUM(L71:L79)</f>
        <v>103.15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48</v>
      </c>
      <c r="D81" s="53"/>
      <c r="E81" s="54"/>
      <c r="F81" s="55" t="n">
        <f aca="false">F70+F80</f>
        <v>830</v>
      </c>
      <c r="G81" s="55" t="n">
        <f aca="false">G70+G80</f>
        <v>29.39</v>
      </c>
      <c r="H81" s="55" t="n">
        <f aca="false">H70+H80</f>
        <v>23.9</v>
      </c>
      <c r="I81" s="55" t="n">
        <f aca="false">I70+I80</f>
        <v>128.2</v>
      </c>
      <c r="J81" s="55" t="n">
        <f aca="false">J70+J80</f>
        <v>833</v>
      </c>
      <c r="K81" s="55"/>
      <c r="L81" s="55" t="n">
        <f aca="false">L70+L80</f>
        <v>103.15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43" t="s">
        <v>66</v>
      </c>
      <c r="F90" s="44" t="n">
        <v>60</v>
      </c>
      <c r="G90" s="44" t="n">
        <v>1.24</v>
      </c>
      <c r="H90" s="44" t="n">
        <v>4.06</v>
      </c>
      <c r="I90" s="44" t="n">
        <v>11.41</v>
      </c>
      <c r="J90" s="44" t="n">
        <v>60</v>
      </c>
      <c r="K90" s="44" t="n">
        <v>51</v>
      </c>
      <c r="L90" s="45" t="n">
        <v>5.54</v>
      </c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46" t="s">
        <v>67</v>
      </c>
      <c r="F91" s="44" t="n">
        <v>200</v>
      </c>
      <c r="G91" s="44" t="n">
        <v>12.53</v>
      </c>
      <c r="H91" s="44" t="n">
        <v>4.54</v>
      </c>
      <c r="I91" s="44" t="n">
        <v>27.66</v>
      </c>
      <c r="J91" s="44" t="n">
        <v>117</v>
      </c>
      <c r="K91" s="44" t="n">
        <v>144</v>
      </c>
      <c r="L91" s="45" t="n">
        <v>7.16</v>
      </c>
    </row>
    <row r="92" customFormat="false" ht="15" hidden="false" customHeight="false" outlineLevel="0" collapsed="false">
      <c r="A92" s="25"/>
      <c r="B92" s="26"/>
      <c r="C92" s="27"/>
      <c r="D92" s="32" t="s">
        <v>37</v>
      </c>
      <c r="E92" s="43" t="s">
        <v>68</v>
      </c>
      <c r="F92" s="44" t="n">
        <v>150</v>
      </c>
      <c r="G92" s="44" t="n">
        <v>19.72</v>
      </c>
      <c r="H92" s="44" t="n">
        <v>17.89</v>
      </c>
      <c r="I92" s="44" t="n">
        <v>4.76</v>
      </c>
      <c r="J92" s="44" t="n">
        <v>168</v>
      </c>
      <c r="K92" s="44" t="n">
        <v>591</v>
      </c>
      <c r="L92" s="45" t="n">
        <v>50.96</v>
      </c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43" t="s">
        <v>69</v>
      </c>
      <c r="F93" s="44" t="n">
        <v>150</v>
      </c>
      <c r="G93" s="44" t="n">
        <v>5.25</v>
      </c>
      <c r="H93" s="44" t="n">
        <v>6.15</v>
      </c>
      <c r="I93" s="44" t="n">
        <v>35.25</v>
      </c>
      <c r="J93" s="44" t="n">
        <v>220</v>
      </c>
      <c r="K93" s="44" t="n">
        <v>516</v>
      </c>
      <c r="L93" s="45" t="n">
        <v>9</v>
      </c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46" t="s">
        <v>42</v>
      </c>
      <c r="F94" s="44" t="n">
        <v>200</v>
      </c>
      <c r="G94" s="44" t="n">
        <v>0.6</v>
      </c>
      <c r="H94" s="44" t="n">
        <v>0.1</v>
      </c>
      <c r="I94" s="44" t="n">
        <v>20.1</v>
      </c>
      <c r="J94" s="44" t="n">
        <v>84</v>
      </c>
      <c r="K94" s="44" t="n">
        <v>348</v>
      </c>
      <c r="L94" s="45" t="n">
        <v>6.78</v>
      </c>
    </row>
    <row r="95" customFormat="false" ht="13.8" hidden="false" customHeight="false" outlineLevel="0" collapsed="false">
      <c r="A95" s="25"/>
      <c r="B95" s="26"/>
      <c r="C95" s="27"/>
      <c r="D95" s="32" t="s">
        <v>43</v>
      </c>
      <c r="E95" s="46" t="s">
        <v>55</v>
      </c>
      <c r="F95" s="44" t="n">
        <v>40</v>
      </c>
      <c r="G95" s="44" t="n">
        <v>3.4</v>
      </c>
      <c r="H95" s="44" t="n">
        <v>0.32</v>
      </c>
      <c r="I95" s="44" t="n">
        <v>19.68</v>
      </c>
      <c r="J95" s="44" t="n">
        <v>94</v>
      </c>
      <c r="K95" s="48" t="s">
        <v>45</v>
      </c>
      <c r="L95" s="45" t="n">
        <v>3.68</v>
      </c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49" t="s">
        <v>47</v>
      </c>
      <c r="F96" s="50" t="n">
        <v>40</v>
      </c>
      <c r="G96" s="50" t="n">
        <v>1.88</v>
      </c>
      <c r="H96" s="50" t="n">
        <v>0.28</v>
      </c>
      <c r="I96" s="50" t="n">
        <v>19.92</v>
      </c>
      <c r="J96" s="50" t="n">
        <v>85</v>
      </c>
      <c r="K96" s="48" t="s">
        <v>45</v>
      </c>
      <c r="L96" s="45" t="n">
        <v>3.68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840</v>
      </c>
      <c r="G99" s="38" t="n">
        <f aca="false">SUM(G90:G98)</f>
        <v>44.62</v>
      </c>
      <c r="H99" s="38" t="n">
        <f aca="false">SUM(H90:H98)</f>
        <v>33.34</v>
      </c>
      <c r="I99" s="38" t="n">
        <f aca="false">SUM(I90:I98)</f>
        <v>138.78</v>
      </c>
      <c r="J99" s="38" t="n">
        <f aca="false">SUM(J90:J98)</f>
        <v>828</v>
      </c>
      <c r="K99" s="39"/>
      <c r="L99" s="38" t="n">
        <f aca="false">SUM(L90:L98)</f>
        <v>86.8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48</v>
      </c>
      <c r="D100" s="53"/>
      <c r="E100" s="54"/>
      <c r="F100" s="55" t="n">
        <f aca="false">F89+F99</f>
        <v>840</v>
      </c>
      <c r="G100" s="55" t="n">
        <f aca="false">G89+G99</f>
        <v>44.62</v>
      </c>
      <c r="H100" s="55" t="n">
        <f aca="false">H89+H99</f>
        <v>33.34</v>
      </c>
      <c r="I100" s="55" t="n">
        <f aca="false">I89+I99</f>
        <v>138.78</v>
      </c>
      <c r="J100" s="55" t="n">
        <f aca="false">J89+J99</f>
        <v>828</v>
      </c>
      <c r="K100" s="55"/>
      <c r="L100" s="55" t="n">
        <f aca="false">L89+L99</f>
        <v>86.8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43" t="s">
        <v>70</v>
      </c>
      <c r="F109" s="44" t="n">
        <v>60</v>
      </c>
      <c r="G109" s="44" t="n">
        <v>1.78</v>
      </c>
      <c r="H109" s="44" t="n">
        <v>3.11</v>
      </c>
      <c r="I109" s="44" t="n">
        <v>3.75</v>
      </c>
      <c r="J109" s="44" t="n">
        <v>50</v>
      </c>
      <c r="K109" s="48"/>
      <c r="L109" s="45" t="n">
        <v>9.61</v>
      </c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46" t="s">
        <v>71</v>
      </c>
      <c r="F110" s="44" t="n">
        <v>200</v>
      </c>
      <c r="G110" s="44" t="n">
        <v>12.5</v>
      </c>
      <c r="H110" s="44" t="n">
        <v>4.54</v>
      </c>
      <c r="I110" s="44" t="n">
        <v>27.66</v>
      </c>
      <c r="J110" s="44" t="n">
        <v>162</v>
      </c>
      <c r="K110" s="44" t="n">
        <v>111</v>
      </c>
      <c r="L110" s="45" t="n">
        <v>5</v>
      </c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43" t="s">
        <v>72</v>
      </c>
      <c r="F111" s="44" t="n">
        <v>230</v>
      </c>
      <c r="G111" s="44" t="n">
        <v>6.81</v>
      </c>
      <c r="H111" s="44" t="n">
        <v>12.36</v>
      </c>
      <c r="I111" s="44" t="n">
        <v>17.1</v>
      </c>
      <c r="J111" s="44" t="n">
        <v>272</v>
      </c>
      <c r="K111" s="44" t="n">
        <v>489</v>
      </c>
      <c r="L111" s="45" t="n">
        <v>29.28</v>
      </c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46"/>
      <c r="F112" s="44"/>
      <c r="G112" s="44"/>
      <c r="H112" s="44"/>
      <c r="I112" s="44"/>
      <c r="J112" s="44"/>
      <c r="K112" s="44"/>
      <c r="L112" s="45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46" t="s">
        <v>42</v>
      </c>
      <c r="F113" s="44" t="n">
        <v>200</v>
      </c>
      <c r="G113" s="44" t="n">
        <v>0.6</v>
      </c>
      <c r="H113" s="44" t="n">
        <v>0.1</v>
      </c>
      <c r="I113" s="44" t="n">
        <v>20.1</v>
      </c>
      <c r="J113" s="44" t="n">
        <v>124</v>
      </c>
      <c r="K113" s="44" t="n">
        <v>639</v>
      </c>
      <c r="L113" s="45" t="n">
        <v>6.78</v>
      </c>
    </row>
    <row r="114" customFormat="false" ht="13.8" hidden="false" customHeight="false" outlineLevel="0" collapsed="false">
      <c r="A114" s="25"/>
      <c r="B114" s="26"/>
      <c r="C114" s="27"/>
      <c r="D114" s="32" t="s">
        <v>43</v>
      </c>
      <c r="E114" s="46" t="s">
        <v>55</v>
      </c>
      <c r="F114" s="44" t="n">
        <v>40</v>
      </c>
      <c r="G114" s="44" t="n">
        <v>3.4</v>
      </c>
      <c r="H114" s="44" t="n">
        <v>0.32</v>
      </c>
      <c r="I114" s="44" t="n">
        <v>19.68</v>
      </c>
      <c r="J114" s="44" t="n">
        <v>94</v>
      </c>
      <c r="K114" s="48" t="s">
        <v>45</v>
      </c>
      <c r="L114" s="45" t="n">
        <v>3.68</v>
      </c>
    </row>
    <row r="115" customFormat="false" ht="13.8" hidden="false" customHeight="false" outlineLevel="0" collapsed="false">
      <c r="A115" s="25"/>
      <c r="B115" s="26"/>
      <c r="C115" s="27"/>
      <c r="D115" s="32" t="s">
        <v>46</v>
      </c>
      <c r="E115" s="49" t="s">
        <v>47</v>
      </c>
      <c r="F115" s="50" t="n">
        <v>40</v>
      </c>
      <c r="G115" s="50" t="n">
        <v>1.88</v>
      </c>
      <c r="H115" s="50" t="n">
        <v>0.28</v>
      </c>
      <c r="I115" s="50" t="n">
        <v>19.92</v>
      </c>
      <c r="J115" s="50" t="n">
        <v>85</v>
      </c>
      <c r="K115" s="48" t="s">
        <v>45</v>
      </c>
      <c r="L115" s="45" t="n">
        <v>3.68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770</v>
      </c>
      <c r="G118" s="38" t="n">
        <f aca="false">SUM(G109:G117)</f>
        <v>26.97</v>
      </c>
      <c r="H118" s="38" t="n">
        <f aca="false">SUM(H109:H117)</f>
        <v>20.71</v>
      </c>
      <c r="I118" s="38" t="n">
        <f aca="false">SUM(I109:I117)</f>
        <v>108.21</v>
      </c>
      <c r="J118" s="38" t="n">
        <f aca="false">SUM(J109:J117)</f>
        <v>787</v>
      </c>
      <c r="K118" s="39"/>
      <c r="L118" s="38" t="n">
        <f aca="false">SUM(L109:L117)</f>
        <v>58.03</v>
      </c>
    </row>
    <row r="119" customFormat="false" ht="15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48</v>
      </c>
      <c r="D119" s="53"/>
      <c r="E119" s="54"/>
      <c r="F119" s="55" t="n">
        <f aca="false">F108+F118</f>
        <v>770</v>
      </c>
      <c r="G119" s="55" t="n">
        <f aca="false">G108+G118</f>
        <v>26.97</v>
      </c>
      <c r="H119" s="55" t="n">
        <f aca="false">H108+H118</f>
        <v>20.71</v>
      </c>
      <c r="I119" s="55" t="n">
        <f aca="false">I108+I118</f>
        <v>108.21</v>
      </c>
      <c r="J119" s="55" t="n">
        <f aca="false">J108+J118</f>
        <v>787</v>
      </c>
      <c r="K119" s="55"/>
      <c r="L119" s="55" t="n">
        <f aca="false">L108+L118</f>
        <v>58.03</v>
      </c>
    </row>
    <row r="120" customFormat="false" ht="15" hidden="false" customHeight="false" outlineLevel="0" collapsed="false">
      <c r="A120" s="56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6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6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6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6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6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6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7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43" t="s">
        <v>49</v>
      </c>
      <c r="F128" s="44" t="n">
        <v>60</v>
      </c>
      <c r="G128" s="44" t="n">
        <v>1.6</v>
      </c>
      <c r="H128" s="44" t="n">
        <v>7.2</v>
      </c>
      <c r="I128" s="44" t="n">
        <v>0</v>
      </c>
      <c r="J128" s="44" t="n">
        <v>48</v>
      </c>
      <c r="K128" s="44" t="n">
        <v>101</v>
      </c>
      <c r="L128" s="45" t="n">
        <v>17</v>
      </c>
    </row>
    <row r="129" customFormat="false" ht="15" hidden="false" customHeight="false" outlineLevel="0" collapsed="false">
      <c r="A129" s="56"/>
      <c r="B129" s="26"/>
      <c r="C129" s="27"/>
      <c r="D129" s="32" t="s">
        <v>35</v>
      </c>
      <c r="E129" s="43" t="s">
        <v>73</v>
      </c>
      <c r="F129" s="44" t="n">
        <v>200</v>
      </c>
      <c r="G129" s="44" t="n">
        <v>2.77</v>
      </c>
      <c r="H129" s="44" t="n">
        <v>11.49</v>
      </c>
      <c r="I129" s="44" t="n">
        <v>24.57</v>
      </c>
      <c r="J129" s="44" t="n">
        <v>160</v>
      </c>
      <c r="K129" s="44" t="n">
        <v>119</v>
      </c>
      <c r="L129" s="45" t="n">
        <v>5.71</v>
      </c>
    </row>
    <row r="130" customFormat="false" ht="15" hidden="false" customHeight="false" outlineLevel="0" collapsed="false">
      <c r="A130" s="56"/>
      <c r="B130" s="26"/>
      <c r="C130" s="27"/>
      <c r="D130" s="32" t="s">
        <v>37</v>
      </c>
      <c r="E130" s="43" t="s">
        <v>74</v>
      </c>
      <c r="F130" s="44" t="n">
        <v>140</v>
      </c>
      <c r="G130" s="44" t="n">
        <v>14.65</v>
      </c>
      <c r="H130" s="44" t="n">
        <v>5.1</v>
      </c>
      <c r="I130" s="44" t="n">
        <v>11.32</v>
      </c>
      <c r="J130" s="44" t="n">
        <v>147</v>
      </c>
      <c r="K130" s="44" t="n">
        <v>266</v>
      </c>
      <c r="L130" s="45" t="n">
        <v>41.12</v>
      </c>
    </row>
    <row r="131" customFormat="false" ht="15" hidden="false" customHeight="false" outlineLevel="0" collapsed="false">
      <c r="A131" s="56"/>
      <c r="B131" s="26"/>
      <c r="C131" s="27"/>
      <c r="D131" s="32" t="s">
        <v>39</v>
      </c>
      <c r="E131" s="43" t="s">
        <v>75</v>
      </c>
      <c r="F131" s="44" t="n">
        <v>150</v>
      </c>
      <c r="G131" s="44" t="n">
        <v>3.26</v>
      </c>
      <c r="H131" s="44" t="n">
        <v>5.22</v>
      </c>
      <c r="I131" s="44" t="n">
        <v>34.74</v>
      </c>
      <c r="J131" s="44" t="n">
        <v>223</v>
      </c>
      <c r="K131" s="44" t="n">
        <v>41</v>
      </c>
      <c r="L131" s="45" t="n">
        <v>11.91</v>
      </c>
    </row>
    <row r="132" customFormat="false" ht="15" hidden="false" customHeight="false" outlineLevel="0" collapsed="false">
      <c r="A132" s="56"/>
      <c r="B132" s="26"/>
      <c r="C132" s="27"/>
      <c r="D132" s="32" t="s">
        <v>41</v>
      </c>
      <c r="E132" s="46" t="s">
        <v>61</v>
      </c>
      <c r="F132" s="44" t="n">
        <v>200</v>
      </c>
      <c r="G132" s="44" t="n">
        <v>0.22</v>
      </c>
      <c r="H132" s="44" t="n">
        <v>0</v>
      </c>
      <c r="I132" s="44" t="n">
        <v>15.31</v>
      </c>
      <c r="J132" s="44" t="n">
        <v>76</v>
      </c>
      <c r="K132" s="44" t="n">
        <v>348</v>
      </c>
      <c r="L132" s="45" t="n">
        <v>8.44</v>
      </c>
    </row>
    <row r="133" customFormat="false" ht="13.8" hidden="false" customHeight="false" outlineLevel="0" collapsed="false">
      <c r="A133" s="56"/>
      <c r="B133" s="26"/>
      <c r="C133" s="27"/>
      <c r="D133" s="32" t="s">
        <v>43</v>
      </c>
      <c r="E133" s="46" t="s">
        <v>55</v>
      </c>
      <c r="F133" s="44" t="n">
        <v>40</v>
      </c>
      <c r="G133" s="44" t="n">
        <v>3.4</v>
      </c>
      <c r="H133" s="44" t="n">
        <v>0.32</v>
      </c>
      <c r="I133" s="44" t="n">
        <v>19.68</v>
      </c>
      <c r="J133" s="44" t="n">
        <v>94</v>
      </c>
      <c r="K133" s="48" t="s">
        <v>45</v>
      </c>
      <c r="L133" s="45" t="n">
        <v>3.68</v>
      </c>
    </row>
    <row r="134" customFormat="false" ht="13.8" hidden="false" customHeight="false" outlineLevel="0" collapsed="false">
      <c r="A134" s="56"/>
      <c r="B134" s="26"/>
      <c r="C134" s="27"/>
      <c r="D134" s="32" t="s">
        <v>46</v>
      </c>
      <c r="E134" s="49" t="s">
        <v>47</v>
      </c>
      <c r="F134" s="50" t="n">
        <v>40</v>
      </c>
      <c r="G134" s="50" t="n">
        <v>1.88</v>
      </c>
      <c r="H134" s="50" t="n">
        <v>0.28</v>
      </c>
      <c r="I134" s="50" t="n">
        <v>19.92</v>
      </c>
      <c r="J134" s="50" t="n">
        <v>85</v>
      </c>
      <c r="K134" s="48" t="s">
        <v>45</v>
      </c>
      <c r="L134" s="45" t="n">
        <v>3.68</v>
      </c>
    </row>
    <row r="135" customFormat="false" ht="15" hidden="false" customHeight="false" outlineLevel="0" collapsed="false">
      <c r="A135" s="56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6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7"/>
      <c r="B137" s="34"/>
      <c r="C137" s="35"/>
      <c r="D137" s="36" t="s">
        <v>31</v>
      </c>
      <c r="E137" s="37"/>
      <c r="F137" s="38" t="n">
        <f aca="false">SUM(F128:F136)</f>
        <v>830</v>
      </c>
      <c r="G137" s="38" t="n">
        <f aca="false">SUM(G128:G136)</f>
        <v>27.78</v>
      </c>
      <c r="H137" s="38" t="n">
        <f aca="false">SUM(H128:H136)</f>
        <v>29.61</v>
      </c>
      <c r="I137" s="38" t="n">
        <f aca="false">SUM(I128:I136)</f>
        <v>125.54</v>
      </c>
      <c r="J137" s="38" t="n">
        <f aca="false">SUM(J128:J136)</f>
        <v>833</v>
      </c>
      <c r="K137" s="39"/>
      <c r="L137" s="38" t="n">
        <f aca="false">SUM(L128:L136)</f>
        <v>91.54</v>
      </c>
    </row>
    <row r="138" customFormat="false" ht="1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3" t="s">
        <v>48</v>
      </c>
      <c r="D138" s="53"/>
      <c r="E138" s="54"/>
      <c r="F138" s="55" t="n">
        <f aca="false">F127+F137</f>
        <v>830</v>
      </c>
      <c r="G138" s="55" t="n">
        <f aca="false">G127+G137</f>
        <v>27.78</v>
      </c>
      <c r="H138" s="55" t="n">
        <f aca="false">H127+H137</f>
        <v>29.61</v>
      </c>
      <c r="I138" s="55" t="n">
        <f aca="false">I127+I137</f>
        <v>125.54</v>
      </c>
      <c r="J138" s="55" t="n">
        <f aca="false">J127+J137</f>
        <v>833</v>
      </c>
      <c r="K138" s="55"/>
      <c r="L138" s="55" t="n">
        <f aca="false">L127+L137</f>
        <v>91.54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43" t="s">
        <v>62</v>
      </c>
      <c r="F147" s="44" t="n">
        <v>60</v>
      </c>
      <c r="G147" s="44" t="n">
        <v>1.76</v>
      </c>
      <c r="H147" s="44" t="n">
        <v>3.68</v>
      </c>
      <c r="I147" s="44" t="n">
        <v>8.7</v>
      </c>
      <c r="J147" s="44" t="n">
        <v>74</v>
      </c>
      <c r="K147" s="44" t="n">
        <v>126</v>
      </c>
      <c r="L147" s="45" t="n">
        <v>3.45</v>
      </c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46" t="s">
        <v>76</v>
      </c>
      <c r="F148" s="44" t="n">
        <v>200</v>
      </c>
      <c r="G148" s="44" t="n">
        <v>6.58</v>
      </c>
      <c r="H148" s="44" t="n">
        <v>2.98</v>
      </c>
      <c r="I148" s="44" t="n">
        <v>12.56</v>
      </c>
      <c r="J148" s="44" t="n">
        <v>130</v>
      </c>
      <c r="K148" s="44" t="n">
        <v>108</v>
      </c>
      <c r="L148" s="45" t="n">
        <v>12.5</v>
      </c>
    </row>
    <row r="149" customFormat="false" ht="15" hidden="false" customHeight="false" outlineLevel="0" collapsed="false">
      <c r="A149" s="25"/>
      <c r="B149" s="26"/>
      <c r="C149" s="27"/>
      <c r="D149" s="32" t="s">
        <v>37</v>
      </c>
      <c r="E149" s="43" t="s">
        <v>77</v>
      </c>
      <c r="F149" s="44" t="n">
        <v>230</v>
      </c>
      <c r="G149" s="44" t="n">
        <v>16.9</v>
      </c>
      <c r="H149" s="44" t="n">
        <v>18.74</v>
      </c>
      <c r="I149" s="44" t="n">
        <v>17.49</v>
      </c>
      <c r="J149" s="44" t="n">
        <v>291</v>
      </c>
      <c r="K149" s="44" t="n">
        <v>291</v>
      </c>
      <c r="L149" s="45" t="n">
        <v>29.67</v>
      </c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46"/>
      <c r="F150" s="44"/>
      <c r="G150" s="44"/>
      <c r="H150" s="44"/>
      <c r="I150" s="44"/>
      <c r="J150" s="44"/>
      <c r="K150" s="48"/>
      <c r="L150" s="45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46" t="s">
        <v>78</v>
      </c>
      <c r="F151" s="44" t="n">
        <v>200</v>
      </c>
      <c r="G151" s="44" t="n">
        <v>0.6</v>
      </c>
      <c r="H151" s="44" t="n">
        <v>0.1</v>
      </c>
      <c r="I151" s="44" t="n">
        <v>20.1</v>
      </c>
      <c r="J151" s="44" t="n">
        <v>124</v>
      </c>
      <c r="K151" s="44" t="n">
        <v>349</v>
      </c>
      <c r="L151" s="45" t="n">
        <v>10.84</v>
      </c>
    </row>
    <row r="152" customFormat="false" ht="13.8" hidden="false" customHeight="false" outlineLevel="0" collapsed="false">
      <c r="A152" s="25"/>
      <c r="B152" s="26"/>
      <c r="C152" s="27"/>
      <c r="D152" s="32" t="s">
        <v>43</v>
      </c>
      <c r="E152" s="46" t="s">
        <v>55</v>
      </c>
      <c r="F152" s="44" t="n">
        <v>40</v>
      </c>
      <c r="G152" s="44" t="n">
        <v>3.4</v>
      </c>
      <c r="H152" s="44" t="n">
        <v>0.32</v>
      </c>
      <c r="I152" s="44" t="n">
        <v>19.68</v>
      </c>
      <c r="J152" s="44" t="n">
        <v>94</v>
      </c>
      <c r="K152" s="48" t="s">
        <v>45</v>
      </c>
      <c r="L152" s="45" t="n">
        <v>3.68</v>
      </c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49" t="s">
        <v>47</v>
      </c>
      <c r="F153" s="50" t="n">
        <v>40</v>
      </c>
      <c r="G153" s="50" t="n">
        <v>1.88</v>
      </c>
      <c r="H153" s="50" t="n">
        <v>0.28</v>
      </c>
      <c r="I153" s="50" t="n">
        <v>19.92</v>
      </c>
      <c r="J153" s="50" t="n">
        <v>85</v>
      </c>
      <c r="K153" s="48" t="s">
        <v>45</v>
      </c>
      <c r="L153" s="45" t="n">
        <v>3.68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770</v>
      </c>
      <c r="G156" s="38" t="n">
        <f aca="false">SUM(G147:G155)</f>
        <v>31.12</v>
      </c>
      <c r="H156" s="38" t="n">
        <f aca="false">SUM(H147:H155)</f>
        <v>26.1</v>
      </c>
      <c r="I156" s="38" t="n">
        <f aca="false">SUM(I147:I155)</f>
        <v>98.45</v>
      </c>
      <c r="J156" s="38" t="n">
        <f aca="false">SUM(J147:J155)</f>
        <v>798</v>
      </c>
      <c r="K156" s="39"/>
      <c r="L156" s="38" t="n">
        <f aca="false">SUM(L147:L155)</f>
        <v>63.82</v>
      </c>
    </row>
    <row r="157" customFormat="false" ht="15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48</v>
      </c>
      <c r="D157" s="53"/>
      <c r="E157" s="54"/>
      <c r="F157" s="55" t="n">
        <f aca="false">F146+F156</f>
        <v>770</v>
      </c>
      <c r="G157" s="55" t="n">
        <f aca="false">G146+G156</f>
        <v>31.12</v>
      </c>
      <c r="H157" s="55" t="n">
        <f aca="false">H146+H156</f>
        <v>26.1</v>
      </c>
      <c r="I157" s="55" t="n">
        <f aca="false">I146+I156</f>
        <v>98.45</v>
      </c>
      <c r="J157" s="55" t="n">
        <f aca="false">J146+J156</f>
        <v>798</v>
      </c>
      <c r="K157" s="55"/>
      <c r="L157" s="55" t="n">
        <f aca="false">L146+L156</f>
        <v>63.82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43" t="s">
        <v>79</v>
      </c>
      <c r="F166" s="44" t="n">
        <v>60</v>
      </c>
      <c r="G166" s="44" t="n">
        <v>1.73</v>
      </c>
      <c r="H166" s="44" t="n">
        <v>3.71</v>
      </c>
      <c r="I166" s="44" t="n">
        <v>4.82</v>
      </c>
      <c r="J166" s="44" t="n">
        <v>60</v>
      </c>
      <c r="K166" s="44" t="n">
        <v>12</v>
      </c>
      <c r="L166" s="45" t="n">
        <v>12.54</v>
      </c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46" t="s">
        <v>63</v>
      </c>
      <c r="F167" s="44" t="n">
        <v>200</v>
      </c>
      <c r="G167" s="44" t="n">
        <v>9.23</v>
      </c>
      <c r="H167" s="44" t="n">
        <v>3.18</v>
      </c>
      <c r="I167" s="44" t="n">
        <v>16.33</v>
      </c>
      <c r="J167" s="44" t="n">
        <v>174</v>
      </c>
      <c r="K167" s="44" t="n">
        <v>88</v>
      </c>
      <c r="L167" s="45" t="n">
        <v>8.03</v>
      </c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43" t="s">
        <v>80</v>
      </c>
      <c r="F168" s="44" t="n">
        <v>230</v>
      </c>
      <c r="G168" s="44" t="n">
        <v>9.49</v>
      </c>
      <c r="H168" s="44" t="n">
        <v>9.03</v>
      </c>
      <c r="I168" s="44" t="n">
        <v>25.58</v>
      </c>
      <c r="J168" s="44" t="n">
        <v>232</v>
      </c>
      <c r="K168" s="44" t="n">
        <v>259</v>
      </c>
      <c r="L168" s="45" t="n">
        <v>67.34</v>
      </c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46"/>
      <c r="F169" s="44"/>
      <c r="G169" s="44"/>
      <c r="H169" s="44"/>
      <c r="I169" s="44"/>
      <c r="J169" s="44"/>
      <c r="K169" s="48"/>
      <c r="L169" s="45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46" t="s">
        <v>54</v>
      </c>
      <c r="F170" s="44" t="n">
        <v>200</v>
      </c>
      <c r="G170" s="44" t="n">
        <v>0.02</v>
      </c>
      <c r="H170" s="44" t="n">
        <v>0</v>
      </c>
      <c r="I170" s="44" t="n">
        <v>35.8</v>
      </c>
      <c r="J170" s="44" t="n">
        <v>142</v>
      </c>
      <c r="K170" s="44" t="n">
        <v>631</v>
      </c>
      <c r="L170" s="45" t="n">
        <v>6.89</v>
      </c>
    </row>
    <row r="171" customFormat="false" ht="13.8" hidden="false" customHeight="false" outlineLevel="0" collapsed="false">
      <c r="A171" s="25"/>
      <c r="B171" s="26"/>
      <c r="C171" s="27"/>
      <c r="D171" s="32" t="s">
        <v>43</v>
      </c>
      <c r="E171" s="46" t="s">
        <v>55</v>
      </c>
      <c r="F171" s="44" t="n">
        <v>40</v>
      </c>
      <c r="G171" s="44" t="n">
        <v>3.4</v>
      </c>
      <c r="H171" s="44" t="n">
        <v>0.32</v>
      </c>
      <c r="I171" s="44" t="n">
        <v>19.68</v>
      </c>
      <c r="J171" s="44" t="n">
        <v>94</v>
      </c>
      <c r="K171" s="48" t="s">
        <v>45</v>
      </c>
      <c r="L171" s="45" t="n">
        <v>3.68</v>
      </c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49" t="s">
        <v>47</v>
      </c>
      <c r="F172" s="50" t="n">
        <v>40</v>
      </c>
      <c r="G172" s="50" t="n">
        <v>1.88</v>
      </c>
      <c r="H172" s="50" t="n">
        <v>0.28</v>
      </c>
      <c r="I172" s="50" t="n">
        <v>19.92</v>
      </c>
      <c r="J172" s="50" t="n">
        <v>85</v>
      </c>
      <c r="K172" s="48" t="s">
        <v>45</v>
      </c>
      <c r="L172" s="45" t="n">
        <v>3.68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770</v>
      </c>
      <c r="G175" s="38" t="n">
        <f aca="false">SUM(G166:G174)</f>
        <v>25.75</v>
      </c>
      <c r="H175" s="38" t="n">
        <f aca="false">SUM(H166:H174)</f>
        <v>16.52</v>
      </c>
      <c r="I175" s="38" t="n">
        <f aca="false">SUM(I166:I174)</f>
        <v>122.13</v>
      </c>
      <c r="J175" s="38" t="n">
        <f aca="false">SUM(J166:J174)</f>
        <v>787</v>
      </c>
      <c r="K175" s="39"/>
      <c r="L175" s="38" t="n">
        <f aca="false">SUM(L166:L174)</f>
        <v>102.16</v>
      </c>
    </row>
    <row r="176" customFormat="false" ht="15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48</v>
      </c>
      <c r="D176" s="53"/>
      <c r="E176" s="54"/>
      <c r="F176" s="55" t="n">
        <f aca="false">F165+F175</f>
        <v>770</v>
      </c>
      <c r="G176" s="55" t="n">
        <f aca="false">G165+G175</f>
        <v>25.75</v>
      </c>
      <c r="H176" s="55" t="n">
        <f aca="false">H165+H175</f>
        <v>16.52</v>
      </c>
      <c r="I176" s="55" t="n">
        <f aca="false">I165+I175</f>
        <v>122.13</v>
      </c>
      <c r="J176" s="55" t="n">
        <f aca="false">J165+J175</f>
        <v>787</v>
      </c>
      <c r="K176" s="55"/>
      <c r="L176" s="55" t="n">
        <f aca="false">L165+L175</f>
        <v>102.16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43" t="s">
        <v>81</v>
      </c>
      <c r="F185" s="44" t="n">
        <v>60</v>
      </c>
      <c r="G185" s="44" t="n">
        <v>1.88</v>
      </c>
      <c r="H185" s="44" t="n">
        <v>3.68</v>
      </c>
      <c r="I185" s="44" t="n">
        <v>9.86</v>
      </c>
      <c r="J185" s="44" t="n">
        <v>80</v>
      </c>
      <c r="K185" s="44" t="n">
        <v>126</v>
      </c>
      <c r="L185" s="45" t="n">
        <v>3.44</v>
      </c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43" t="s">
        <v>82</v>
      </c>
      <c r="F186" s="44" t="n">
        <v>200</v>
      </c>
      <c r="G186" s="44" t="n">
        <v>5.83</v>
      </c>
      <c r="H186" s="44" t="n">
        <v>4.56</v>
      </c>
      <c r="I186" s="44" t="n">
        <v>16.58</v>
      </c>
      <c r="J186" s="44" t="n">
        <v>118</v>
      </c>
      <c r="K186" s="44" t="n">
        <v>209</v>
      </c>
      <c r="L186" s="45" t="n">
        <v>13.35</v>
      </c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59" t="s">
        <v>83</v>
      </c>
      <c r="F187" s="60" t="n">
        <v>140</v>
      </c>
      <c r="G187" s="60" t="n">
        <v>3.85</v>
      </c>
      <c r="H187" s="60" t="n">
        <v>2.91</v>
      </c>
      <c r="I187" s="60" t="n">
        <v>6.02</v>
      </c>
      <c r="J187" s="60" t="n">
        <v>136</v>
      </c>
      <c r="K187" s="60" t="n">
        <v>261</v>
      </c>
      <c r="L187" s="45" t="n">
        <v>31.93</v>
      </c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46" t="s">
        <v>84</v>
      </c>
      <c r="F188" s="44" t="n">
        <v>150</v>
      </c>
      <c r="G188" s="44" t="n">
        <v>5.25</v>
      </c>
      <c r="H188" s="44" t="n">
        <v>6.15</v>
      </c>
      <c r="I188" s="44" t="n">
        <v>35.25</v>
      </c>
      <c r="J188" s="44" t="n">
        <v>220</v>
      </c>
      <c r="K188" s="44" t="n">
        <v>516</v>
      </c>
      <c r="L188" s="45" t="n">
        <v>8.93</v>
      </c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46" t="s">
        <v>42</v>
      </c>
      <c r="F189" s="44" t="n">
        <v>200</v>
      </c>
      <c r="G189" s="44" t="n">
        <v>0.6</v>
      </c>
      <c r="H189" s="44" t="n">
        <v>0.1</v>
      </c>
      <c r="I189" s="44" t="n">
        <v>20.1</v>
      </c>
      <c r="J189" s="44" t="n">
        <v>84</v>
      </c>
      <c r="K189" s="44" t="n">
        <v>349</v>
      </c>
      <c r="L189" s="45" t="n">
        <v>6.78</v>
      </c>
    </row>
    <row r="190" customFormat="false" ht="13.8" hidden="false" customHeight="false" outlineLevel="0" collapsed="false">
      <c r="A190" s="25"/>
      <c r="B190" s="26"/>
      <c r="C190" s="27"/>
      <c r="D190" s="32" t="s">
        <v>43</v>
      </c>
      <c r="E190" s="46" t="s">
        <v>55</v>
      </c>
      <c r="F190" s="44" t="n">
        <v>40</v>
      </c>
      <c r="G190" s="44" t="n">
        <v>3.4</v>
      </c>
      <c r="H190" s="44" t="n">
        <v>0.32</v>
      </c>
      <c r="I190" s="44" t="n">
        <v>19.68</v>
      </c>
      <c r="J190" s="44" t="n">
        <v>94</v>
      </c>
      <c r="K190" s="48" t="s">
        <v>45</v>
      </c>
      <c r="L190" s="45" t="n">
        <v>3.68</v>
      </c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49" t="s">
        <v>47</v>
      </c>
      <c r="F191" s="50" t="n">
        <v>40</v>
      </c>
      <c r="G191" s="50" t="n">
        <v>1.88</v>
      </c>
      <c r="H191" s="50" t="n">
        <v>0.28</v>
      </c>
      <c r="I191" s="50" t="n">
        <v>19.92</v>
      </c>
      <c r="J191" s="50" t="n">
        <v>85</v>
      </c>
      <c r="K191" s="48" t="s">
        <v>45</v>
      </c>
      <c r="L191" s="45" t="n">
        <v>3.68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830</v>
      </c>
      <c r="G194" s="38" t="n">
        <f aca="false">SUM(G185:G193)</f>
        <v>22.69</v>
      </c>
      <c r="H194" s="38" t="n">
        <f aca="false">SUM(H185:H193)</f>
        <v>18</v>
      </c>
      <c r="I194" s="38" t="n">
        <f aca="false">SUM(I185:I193)</f>
        <v>127.41</v>
      </c>
      <c r="J194" s="38" t="n">
        <f aca="false">SUM(J185:J193)</f>
        <v>817</v>
      </c>
      <c r="K194" s="39"/>
      <c r="L194" s="38" t="n">
        <f aca="false">SUM(L185:L193)</f>
        <v>71.79</v>
      </c>
    </row>
    <row r="195" customFormat="false" ht="15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48</v>
      </c>
      <c r="D195" s="53"/>
      <c r="E195" s="54"/>
      <c r="F195" s="55" t="n">
        <f aca="false">F184+F194</f>
        <v>830</v>
      </c>
      <c r="G195" s="55" t="n">
        <f aca="false">G184+G194</f>
        <v>22.69</v>
      </c>
      <c r="H195" s="55" t="n">
        <f aca="false">H184+H194</f>
        <v>18</v>
      </c>
      <c r="I195" s="55" t="n">
        <f aca="false">I184+I194</f>
        <v>127.41</v>
      </c>
      <c r="J195" s="55" t="n">
        <f aca="false">J184+J194</f>
        <v>817</v>
      </c>
      <c r="K195" s="55"/>
      <c r="L195" s="55" t="n">
        <f aca="false">L184+L194</f>
        <v>71.79</v>
      </c>
    </row>
    <row r="196" customFormat="false" ht="12.75" hidden="false" customHeight="true" outlineLevel="0" collapsed="false">
      <c r="A196" s="61"/>
      <c r="B196" s="62"/>
      <c r="C196" s="63" t="s">
        <v>85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809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28.675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26.399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119.685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817.1</v>
      </c>
      <c r="K196" s="64"/>
      <c r="L196" s="64" t="n">
        <f aca="false">(L24+L43+L62+L81+L100+L119+L138+L157+L176+L195)/(IF(L24=0,0,1)+IF(L43=0,0,1)+IF(L62=0,0,1)+IF(L81=0,0,1)+IF(L100=0,0,1)+IF(L119=0,0,1)+IF(L138=0,0,1)+IF(L157=0,0,1)+IF(L176=0,0,1)+IF(L195=0,0,1))</f>
        <v>83.03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196527777777778" right="0.19652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2024-11-19T19:17:52Z</cp:lastPrinted>
  <dcterms:modified xsi:type="dcterms:W3CDTF">2024-11-21T11:52:18Z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