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esktop\Наталья\питание меню на каждый день\"/>
    </mc:Choice>
  </mc:AlternateContent>
  <xr:revisionPtr revIDLastSave="0" documentId="13_ncr:1_{7578CC0C-DD80-4583-925D-EAEED7005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3" i="1" l="1"/>
  <c r="M63" i="1"/>
  <c r="L63" i="1"/>
  <c r="K63" i="1"/>
  <c r="J63" i="1"/>
  <c r="I63" i="1"/>
  <c r="H63" i="1"/>
  <c r="G63" i="1"/>
  <c r="F63" i="1"/>
  <c r="E63" i="1"/>
  <c r="D63" i="1"/>
  <c r="N54" i="1"/>
  <c r="M54" i="1"/>
  <c r="L54" i="1"/>
  <c r="K54" i="1"/>
  <c r="J54" i="1"/>
  <c r="I54" i="1"/>
  <c r="H54" i="1"/>
  <c r="G54" i="1"/>
  <c r="F54" i="1"/>
  <c r="E54" i="1"/>
  <c r="D54" i="1"/>
  <c r="N46" i="1"/>
  <c r="M46" i="1"/>
  <c r="L46" i="1"/>
  <c r="K46" i="1"/>
  <c r="J46" i="1"/>
  <c r="I46" i="1"/>
  <c r="H46" i="1"/>
  <c r="G46" i="1"/>
  <c r="F46" i="1"/>
  <c r="E46" i="1"/>
  <c r="D46" i="1"/>
  <c r="N34" i="1"/>
  <c r="M34" i="1"/>
  <c r="L34" i="1"/>
  <c r="K34" i="1"/>
  <c r="J34" i="1"/>
  <c r="I34" i="1"/>
  <c r="H34" i="1"/>
  <c r="G34" i="1"/>
  <c r="F34" i="1"/>
  <c r="E34" i="1"/>
  <c r="D34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8" i="1"/>
  <c r="M8" i="1"/>
  <c r="L8" i="1"/>
  <c r="K8" i="1"/>
  <c r="J8" i="1"/>
  <c r="I8" i="1"/>
  <c r="H8" i="1"/>
  <c r="G8" i="1"/>
  <c r="F8" i="1"/>
  <c r="E8" i="1"/>
  <c r="D8" i="1"/>
  <c r="D22" i="1" l="1"/>
  <c r="F22" i="1"/>
  <c r="E22" i="1"/>
  <c r="K22" i="1"/>
  <c r="L22" i="1"/>
  <c r="G22" i="1"/>
  <c r="H22" i="1"/>
  <c r="J22" i="1"/>
  <c r="I22" i="1"/>
  <c r="M22" i="1"/>
  <c r="N22" i="1"/>
</calcChain>
</file>

<file path=xl/sharedStrings.xml><?xml version="1.0" encoding="utf-8"?>
<sst xmlns="http://schemas.openxmlformats.org/spreadsheetml/2006/main" count="135" uniqueCount="45">
  <si>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</si>
  <si>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</si>
  <si>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</si>
  <si>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</si>
  <si>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</si>
  <si>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</si>
  <si>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</si>
  <si>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</si>
  <si>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</si>
  <si>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</si>
  <si>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</si>
  <si>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</si>
  <si>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</si>
  <si>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</si>
  <si>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</si>
  <si>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</si>
  <si>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</si>
  <si>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5 Завтрак</t>
  </si>
  <si>
    <t>Каша "Дружба"</t>
  </si>
  <si>
    <t>Кофейный напиток на молоке</t>
  </si>
  <si>
    <t>Батон с маслом, сыром</t>
  </si>
  <si>
    <t>70/10/20</t>
  </si>
  <si>
    <t>Всего завтрак</t>
  </si>
  <si>
    <t>День 5 Обед</t>
  </si>
  <si>
    <t>Салат свекольный с зел. горошком</t>
  </si>
  <si>
    <t>1,8/5</t>
  </si>
  <si>
    <t>Суп с фасолью на мясо к/б</t>
  </si>
  <si>
    <t>Говядина тушеная в томатном соусе</t>
  </si>
  <si>
    <t>80/75</t>
  </si>
  <si>
    <t>макароны отварные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</si>
  <si>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</si>
  <si>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</si>
  <si>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</si>
  <si>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</si>
  <si>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</si>
  <si>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Пряники</t>
  </si>
  <si>
    <t>100</t>
  </si>
  <si>
    <t>Сок</t>
  </si>
  <si>
    <t>200</t>
  </si>
  <si>
    <t>Всего полдник</t>
  </si>
  <si>
    <t>ИТОГО</t>
  </si>
  <si>
    <t>7-11 лет</t>
  </si>
  <si>
    <t>12-17 лет</t>
  </si>
  <si>
    <t>СВО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</si>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</sst>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left"/>
    </xf>
    <xf numFmtId="0" fontId="3" fillId="0" borderId="15" xfId="0" applyFont="1" applyBorder="1"/>
    <xf numFmtId="0" fontId="3" fillId="0" borderId="15" xfId="0" applyFont="1" applyBorder="1" applyAlignment="1">
      <alignment horizontal="left"/>
    </xf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8" workbookViewId="0">
      <selection activeCell="W61" sqref="W61"/>
    </sheetView>
  </sheetViews>
  <sheetFormatPr defaultRowHeight="15" x14ac:dyDescent="0.25"/>
  <sheetData>
    <row r="1" spans="1:14" ht="15.75" thickBot="1" x14ac:dyDescent="0.3">
      <c r="H1" t="s">
        <v>41</v>
      </c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45" x14ac:dyDescent="0.25">
      <c r="A5" s="20">
        <v>297</v>
      </c>
      <c r="B5" s="21" t="s">
        <v>18</v>
      </c>
      <c r="C5" s="22">
        <v>200</v>
      </c>
      <c r="D5" s="22">
        <v>5.2</v>
      </c>
      <c r="E5" s="22">
        <v>6.62</v>
      </c>
      <c r="F5" s="22">
        <v>29.2</v>
      </c>
      <c r="G5" s="22">
        <v>190</v>
      </c>
      <c r="H5" s="22">
        <v>0.06</v>
      </c>
      <c r="I5" s="22">
        <v>0.17</v>
      </c>
      <c r="J5" s="22">
        <v>1.3</v>
      </c>
      <c r="K5" s="22">
        <v>0.57999999999999996</v>
      </c>
      <c r="L5" s="22">
        <v>131</v>
      </c>
      <c r="M5" s="22">
        <v>29.5</v>
      </c>
      <c r="N5" s="22">
        <v>0.45</v>
      </c>
    </row>
    <row r="6" spans="1:14" ht="75" x14ac:dyDescent="0.25">
      <c r="A6" s="20">
        <v>379</v>
      </c>
      <c r="B6" s="23" t="s">
        <v>19</v>
      </c>
      <c r="C6" s="22">
        <v>200</v>
      </c>
      <c r="D6" s="22">
        <v>3.09</v>
      </c>
      <c r="E6" s="22">
        <v>3.58</v>
      </c>
      <c r="F6" s="22">
        <v>15.02</v>
      </c>
      <c r="G6" s="22">
        <v>102.1</v>
      </c>
      <c r="H6" s="22">
        <v>0</v>
      </c>
      <c r="I6" s="22">
        <v>0.2</v>
      </c>
      <c r="J6" s="22">
        <v>1.3</v>
      </c>
      <c r="K6" s="22">
        <v>0.12</v>
      </c>
      <c r="L6" s="22">
        <v>120</v>
      </c>
      <c r="M6" s="22">
        <v>14.6</v>
      </c>
      <c r="N6" s="22">
        <v>0.1</v>
      </c>
    </row>
    <row r="7" spans="1:14" ht="15.75" thickBot="1" x14ac:dyDescent="0.3">
      <c r="A7" s="24"/>
      <c r="B7" s="25" t="s">
        <v>20</v>
      </c>
      <c r="C7" s="25" t="s">
        <v>21</v>
      </c>
      <c r="D7" s="25">
        <v>7.23</v>
      </c>
      <c r="E7" s="25">
        <v>16.32</v>
      </c>
      <c r="F7" s="26">
        <v>26.69</v>
      </c>
      <c r="G7" s="25">
        <v>276.14999999999998</v>
      </c>
      <c r="H7" s="25">
        <v>0.12</v>
      </c>
      <c r="I7" s="25">
        <v>0.11</v>
      </c>
      <c r="J7" s="25">
        <v>0.24</v>
      </c>
      <c r="K7" s="25">
        <v>1.73</v>
      </c>
      <c r="L7" s="25">
        <v>170.1</v>
      </c>
      <c r="M7" s="25">
        <v>38.58</v>
      </c>
      <c r="N7" s="25">
        <v>2.2799999999999998</v>
      </c>
    </row>
    <row r="8" spans="1:14" ht="15.75" thickBot="1" x14ac:dyDescent="0.3">
      <c r="A8" s="27"/>
      <c r="B8" s="28" t="s">
        <v>22</v>
      </c>
      <c r="C8" s="28"/>
      <c r="D8" s="28">
        <f t="shared" ref="D8:N8" si="0">SUM(D5:D7)</f>
        <v>15.52</v>
      </c>
      <c r="E8" s="28">
        <f t="shared" si="0"/>
        <v>26.52</v>
      </c>
      <c r="F8" s="29">
        <f t="shared" si="0"/>
        <v>70.91</v>
      </c>
      <c r="G8" s="28">
        <f t="shared" si="0"/>
        <v>568.25</v>
      </c>
      <c r="H8" s="28">
        <f t="shared" si="0"/>
        <v>0.18</v>
      </c>
      <c r="I8" s="28">
        <f t="shared" si="0"/>
        <v>0.48</v>
      </c>
      <c r="J8" s="28">
        <f t="shared" si="0"/>
        <v>2.84</v>
      </c>
      <c r="K8" s="28">
        <f t="shared" si="0"/>
        <v>2.4299999999999997</v>
      </c>
      <c r="L8" s="28">
        <f t="shared" si="0"/>
        <v>421.1</v>
      </c>
      <c r="M8" s="28">
        <f t="shared" si="0"/>
        <v>82.68</v>
      </c>
      <c r="N8" s="30">
        <f t="shared" si="0"/>
        <v>2.83</v>
      </c>
    </row>
    <row r="9" spans="1:14" x14ac:dyDescent="0.25">
      <c r="A9" s="31" t="s">
        <v>23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90" x14ac:dyDescent="0.25">
      <c r="A10" s="20">
        <v>51</v>
      </c>
      <c r="B10" s="21" t="s">
        <v>24</v>
      </c>
      <c r="C10" s="22">
        <v>80</v>
      </c>
      <c r="D10" s="22">
        <v>1.24</v>
      </c>
      <c r="E10" s="22">
        <v>4.0599999999999996</v>
      </c>
      <c r="F10" s="22">
        <v>11.41</v>
      </c>
      <c r="G10" s="22">
        <v>60.11</v>
      </c>
      <c r="H10" s="22">
        <v>0.05</v>
      </c>
      <c r="I10" s="22">
        <v>0.5</v>
      </c>
      <c r="J10" s="22">
        <v>8.6999999999999993</v>
      </c>
      <c r="K10" s="22">
        <v>0.27</v>
      </c>
      <c r="L10" s="22">
        <v>51.89</v>
      </c>
      <c r="M10" s="22">
        <v>27.76</v>
      </c>
      <c r="N10" s="22" t="s">
        <v>25</v>
      </c>
    </row>
    <row r="11" spans="1:14" x14ac:dyDescent="0.25">
      <c r="A11" s="20">
        <v>144</v>
      </c>
      <c r="B11" s="22" t="s">
        <v>26</v>
      </c>
      <c r="C11" s="22">
        <v>200</v>
      </c>
      <c r="D11" s="22">
        <v>12.53</v>
      </c>
      <c r="E11" s="22">
        <v>4.54</v>
      </c>
      <c r="F11" s="22">
        <v>27.66</v>
      </c>
      <c r="G11" s="22">
        <v>117.02</v>
      </c>
      <c r="H11" s="22">
        <v>0.39</v>
      </c>
      <c r="I11" s="22">
        <v>0.2</v>
      </c>
      <c r="J11" s="22">
        <v>22</v>
      </c>
      <c r="K11" s="22">
        <v>5.07</v>
      </c>
      <c r="L11" s="22">
        <v>63.64</v>
      </c>
      <c r="M11" s="22">
        <v>67.819999999999993</v>
      </c>
      <c r="N11" s="22">
        <v>3.72</v>
      </c>
    </row>
    <row r="12" spans="1:14" ht="90" x14ac:dyDescent="0.25">
      <c r="A12" s="20">
        <v>591</v>
      </c>
      <c r="B12" s="21" t="s">
        <v>27</v>
      </c>
      <c r="C12" s="22" t="s">
        <v>28</v>
      </c>
      <c r="D12" s="22">
        <v>19.72</v>
      </c>
      <c r="E12" s="22">
        <v>17.89</v>
      </c>
      <c r="F12" s="22">
        <v>4.76</v>
      </c>
      <c r="G12" s="22">
        <v>168.2</v>
      </c>
      <c r="H12" s="22">
        <v>0.17</v>
      </c>
      <c r="I12" s="22">
        <v>0</v>
      </c>
      <c r="J12" s="22">
        <v>1.28</v>
      </c>
      <c r="K12" s="22">
        <v>194.69</v>
      </c>
      <c r="L12" s="22">
        <v>24.36</v>
      </c>
      <c r="M12" s="22">
        <v>26.01</v>
      </c>
      <c r="N12" s="22">
        <v>2.3199999999999998</v>
      </c>
    </row>
    <row r="13" spans="1:14" ht="60" x14ac:dyDescent="0.25">
      <c r="A13" s="20">
        <v>516</v>
      </c>
      <c r="B13" s="21" t="s">
        <v>29</v>
      </c>
      <c r="C13" s="22">
        <v>150</v>
      </c>
      <c r="D13" s="22">
        <v>5.25</v>
      </c>
      <c r="E13" s="22">
        <v>6.15</v>
      </c>
      <c r="F13" s="22">
        <v>35.25</v>
      </c>
      <c r="G13" s="22">
        <v>220.5</v>
      </c>
      <c r="H13" s="22">
        <v>0.19</v>
      </c>
      <c r="I13" s="22">
        <v>0.09</v>
      </c>
      <c r="J13" s="22">
        <v>0</v>
      </c>
      <c r="K13" s="22">
        <v>1.68</v>
      </c>
      <c r="L13" s="22">
        <v>33</v>
      </c>
      <c r="M13" s="22">
        <v>103</v>
      </c>
      <c r="N13" s="22">
        <v>3.36</v>
      </c>
    </row>
    <row r="14" spans="1:14" x14ac:dyDescent="0.25">
      <c r="A14" s="20">
        <v>348</v>
      </c>
      <c r="B14" s="22" t="s">
        <v>30</v>
      </c>
      <c r="C14" s="22">
        <v>200</v>
      </c>
      <c r="D14" s="22">
        <v>0.6</v>
      </c>
      <c r="E14" s="22">
        <v>0.1</v>
      </c>
      <c r="F14" s="22">
        <v>20.100000000000001</v>
      </c>
      <c r="G14" s="22">
        <v>84</v>
      </c>
      <c r="H14" s="22">
        <v>0</v>
      </c>
      <c r="I14" s="22">
        <v>0</v>
      </c>
      <c r="J14" s="22">
        <v>0.2</v>
      </c>
      <c r="K14" s="22">
        <v>0.09</v>
      </c>
      <c r="L14" s="22">
        <v>11</v>
      </c>
      <c r="M14" s="22">
        <v>3</v>
      </c>
      <c r="N14" s="22">
        <v>0.62</v>
      </c>
    </row>
    <row r="15" spans="1:14" x14ac:dyDescent="0.25">
      <c r="A15" s="20"/>
      <c r="B15" s="22" t="s">
        <v>31</v>
      </c>
      <c r="C15" s="22">
        <v>40</v>
      </c>
      <c r="D15" s="22">
        <v>3.4</v>
      </c>
      <c r="E15" s="22">
        <v>0.32</v>
      </c>
      <c r="F15" s="22">
        <v>19.68</v>
      </c>
      <c r="G15" s="22">
        <v>94</v>
      </c>
      <c r="H15" s="22">
        <v>0.08</v>
      </c>
      <c r="I15" s="22">
        <v>0.04</v>
      </c>
      <c r="J15" s="22">
        <v>0</v>
      </c>
      <c r="K15" s="22">
        <v>1.36</v>
      </c>
      <c r="L15" s="22">
        <v>13</v>
      </c>
      <c r="M15" s="22">
        <v>24.8</v>
      </c>
      <c r="N15" s="22">
        <v>1.68</v>
      </c>
    </row>
    <row r="16" spans="1:14" ht="15.75" thickBot="1" x14ac:dyDescent="0.3">
      <c r="A16" s="24"/>
      <c r="B16" s="25" t="s">
        <v>32</v>
      </c>
      <c r="C16" s="25">
        <v>40</v>
      </c>
      <c r="D16" s="25">
        <v>1.88</v>
      </c>
      <c r="E16" s="25">
        <v>0.28000000000000003</v>
      </c>
      <c r="F16" s="25">
        <v>19.920000000000002</v>
      </c>
      <c r="G16" s="25">
        <v>85.6</v>
      </c>
      <c r="H16" s="25">
        <v>7.0000000000000007E-2</v>
      </c>
      <c r="I16" s="25">
        <v>0.03</v>
      </c>
      <c r="J16" s="25">
        <v>0</v>
      </c>
      <c r="K16" s="25">
        <v>63.2</v>
      </c>
      <c r="L16" s="25">
        <v>14</v>
      </c>
      <c r="M16" s="25">
        <v>18.8</v>
      </c>
      <c r="N16" s="25">
        <v>1.56</v>
      </c>
    </row>
    <row r="17" spans="1:14" ht="15.75" thickBot="1" x14ac:dyDescent="0.3">
      <c r="A17" s="27"/>
      <c r="B17" s="28" t="s">
        <v>33</v>
      </c>
      <c r="C17" s="28"/>
      <c r="D17" s="28">
        <f t="shared" ref="D17:N17" si="1">SUM(D10:D16)</f>
        <v>44.62</v>
      </c>
      <c r="E17" s="28">
        <f t="shared" si="1"/>
        <v>33.340000000000003</v>
      </c>
      <c r="F17" s="28">
        <f t="shared" si="1"/>
        <v>138.78000000000003</v>
      </c>
      <c r="G17" s="28">
        <f t="shared" si="1"/>
        <v>829.43</v>
      </c>
      <c r="H17" s="28">
        <f t="shared" si="1"/>
        <v>0.95</v>
      </c>
      <c r="I17" s="28">
        <f t="shared" si="1"/>
        <v>0.86</v>
      </c>
      <c r="J17" s="28">
        <f t="shared" si="1"/>
        <v>32.18</v>
      </c>
      <c r="K17" s="28">
        <f t="shared" si="1"/>
        <v>266.36</v>
      </c>
      <c r="L17" s="28">
        <f t="shared" si="1"/>
        <v>210.89</v>
      </c>
      <c r="M17" s="28">
        <f t="shared" si="1"/>
        <v>271.19</v>
      </c>
      <c r="N17" s="30">
        <f t="shared" si="1"/>
        <v>13.26</v>
      </c>
    </row>
    <row r="18" spans="1:14" x14ac:dyDescent="0.25">
      <c r="A18" s="34"/>
      <c r="B18" s="35" t="s">
        <v>34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x14ac:dyDescent="0.25">
      <c r="A19" s="34"/>
      <c r="B19" s="38" t="s">
        <v>35</v>
      </c>
      <c r="C19" s="36" t="s">
        <v>36</v>
      </c>
      <c r="D19" s="37">
        <v>2.4</v>
      </c>
      <c r="E19" s="37">
        <v>1.68</v>
      </c>
      <c r="F19" s="37">
        <v>25.8</v>
      </c>
      <c r="G19" s="37">
        <v>280</v>
      </c>
      <c r="H19" s="37">
        <v>0.06</v>
      </c>
      <c r="I19" s="37">
        <v>2.8000000000000001E-2</v>
      </c>
      <c r="J19" s="37">
        <v>0</v>
      </c>
      <c r="K19" s="37">
        <v>0.48</v>
      </c>
      <c r="L19" s="37">
        <v>7.7</v>
      </c>
      <c r="M19" s="37">
        <v>0</v>
      </c>
      <c r="N19" s="39">
        <v>0.49</v>
      </c>
    </row>
    <row r="20" spans="1:14" x14ac:dyDescent="0.25">
      <c r="A20" s="34">
        <v>274</v>
      </c>
      <c r="B20" s="38" t="s">
        <v>37</v>
      </c>
      <c r="C20" s="36" t="s">
        <v>38</v>
      </c>
      <c r="D20" s="37">
        <v>1.6</v>
      </c>
      <c r="E20" s="37">
        <v>0</v>
      </c>
      <c r="F20" s="37">
        <v>0</v>
      </c>
      <c r="G20" s="37">
        <v>18</v>
      </c>
      <c r="H20" s="37">
        <v>0</v>
      </c>
      <c r="I20" s="37">
        <v>0</v>
      </c>
      <c r="J20" s="37">
        <v>4</v>
      </c>
      <c r="K20" s="37">
        <v>0.2</v>
      </c>
      <c r="L20" s="37">
        <v>40</v>
      </c>
      <c r="M20" s="37">
        <v>18</v>
      </c>
      <c r="N20" s="37">
        <v>0.8</v>
      </c>
    </row>
    <row r="21" spans="1:14" x14ac:dyDescent="0.25">
      <c r="A21" s="34"/>
      <c r="B21" s="40" t="s">
        <v>39</v>
      </c>
      <c r="C21" s="41"/>
      <c r="D21" s="42">
        <f t="shared" ref="D21:N21" si="2">D19+D20</f>
        <v>4</v>
      </c>
      <c r="E21" s="42">
        <f t="shared" si="2"/>
        <v>1.68</v>
      </c>
      <c r="F21" s="42">
        <f t="shared" si="2"/>
        <v>25.8</v>
      </c>
      <c r="G21" s="42">
        <f t="shared" si="2"/>
        <v>298</v>
      </c>
      <c r="H21" s="42">
        <f t="shared" si="2"/>
        <v>0.06</v>
      </c>
      <c r="I21" s="42">
        <f t="shared" si="2"/>
        <v>2.8000000000000001E-2</v>
      </c>
      <c r="J21" s="42">
        <f t="shared" si="2"/>
        <v>4</v>
      </c>
      <c r="K21" s="42">
        <f t="shared" si="2"/>
        <v>0.67999999999999994</v>
      </c>
      <c r="L21" s="42">
        <f t="shared" si="2"/>
        <v>47.7</v>
      </c>
      <c r="M21" s="42">
        <f t="shared" si="2"/>
        <v>18</v>
      </c>
      <c r="N21" s="42">
        <f t="shared" si="2"/>
        <v>1.29</v>
      </c>
    </row>
    <row r="22" spans="1:14" x14ac:dyDescent="0.25">
      <c r="A22" s="38"/>
      <c r="B22" s="40" t="s">
        <v>40</v>
      </c>
      <c r="C22" s="41"/>
      <c r="D22" s="42">
        <f t="shared" ref="D22:N22" si="3">D8+D17+D21</f>
        <v>64.14</v>
      </c>
      <c r="E22" s="42">
        <f t="shared" si="3"/>
        <v>61.54</v>
      </c>
      <c r="F22" s="42">
        <f t="shared" si="3"/>
        <v>235.49000000000004</v>
      </c>
      <c r="G22" s="42">
        <f t="shared" si="3"/>
        <v>1695.6799999999998</v>
      </c>
      <c r="H22" s="42">
        <f t="shared" si="3"/>
        <v>1.19</v>
      </c>
      <c r="I22" s="42">
        <f t="shared" si="3"/>
        <v>1.3679999999999999</v>
      </c>
      <c r="J22" s="42">
        <f t="shared" si="3"/>
        <v>39.019999999999996</v>
      </c>
      <c r="K22" s="42">
        <f t="shared" si="3"/>
        <v>269.47000000000003</v>
      </c>
      <c r="L22" s="42">
        <f t="shared" si="3"/>
        <v>679.69</v>
      </c>
      <c r="M22" s="42">
        <f t="shared" si="3"/>
        <v>371.87</v>
      </c>
      <c r="N22" s="42">
        <f t="shared" si="3"/>
        <v>17.38</v>
      </c>
    </row>
    <row r="23" spans="1:14" ht="15.75" thickBot="1" x14ac:dyDescent="0.3">
      <c r="H23" t="s">
        <v>42</v>
      </c>
    </row>
    <row r="24" spans="1:14" x14ac:dyDescent="0.25">
      <c r="A24" s="1" t="s">
        <v>0</v>
      </c>
      <c r="B24" s="2" t="s">
        <v>1</v>
      </c>
      <c r="C24" s="3" t="s">
        <v>2</v>
      </c>
      <c r="D24" s="4" t="s">
        <v>3</v>
      </c>
      <c r="E24" s="5"/>
      <c r="F24" s="5"/>
      <c r="G24" s="6"/>
      <c r="H24" s="4" t="s">
        <v>4</v>
      </c>
      <c r="I24" s="5"/>
      <c r="J24" s="5"/>
      <c r="K24" s="6"/>
      <c r="L24" s="7" t="s">
        <v>5</v>
      </c>
      <c r="M24" s="5"/>
      <c r="N24" s="6"/>
    </row>
    <row r="25" spans="1:14" ht="27" thickBot="1" x14ac:dyDescent="0.3">
      <c r="A25" s="8"/>
      <c r="B25" s="9"/>
      <c r="C25" s="10"/>
      <c r="D25" s="11" t="s">
        <v>6</v>
      </c>
      <c r="E25" s="12" t="s">
        <v>7</v>
      </c>
      <c r="F25" s="12" t="s">
        <v>8</v>
      </c>
      <c r="G25" s="13" t="s">
        <v>9</v>
      </c>
      <c r="H25" s="14" t="s">
        <v>10</v>
      </c>
      <c r="I25" s="15" t="s">
        <v>11</v>
      </c>
      <c r="J25" s="15" t="s">
        <v>12</v>
      </c>
      <c r="K25" s="16" t="s">
        <v>13</v>
      </c>
      <c r="L25" s="17" t="s">
        <v>14</v>
      </c>
      <c r="M25" s="15" t="s">
        <v>15</v>
      </c>
      <c r="N25" s="16" t="s">
        <v>16</v>
      </c>
    </row>
    <row r="26" spans="1:14" x14ac:dyDescent="0.25">
      <c r="A26" s="31" t="s">
        <v>23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</row>
    <row r="27" spans="1:14" ht="90" x14ac:dyDescent="0.25">
      <c r="A27" s="20">
        <v>51</v>
      </c>
      <c r="B27" s="21" t="s">
        <v>24</v>
      </c>
      <c r="C27" s="22">
        <v>100</v>
      </c>
      <c r="D27" s="22">
        <v>1.55</v>
      </c>
      <c r="E27" s="22">
        <v>5.08</v>
      </c>
      <c r="F27" s="22">
        <v>14.27</v>
      </c>
      <c r="G27" s="22">
        <v>75.14</v>
      </c>
      <c r="H27" s="22">
        <v>0.05</v>
      </c>
      <c r="I27" s="22">
        <v>0.5</v>
      </c>
      <c r="J27" s="22">
        <v>8.6999999999999993</v>
      </c>
      <c r="K27" s="22">
        <v>0.27</v>
      </c>
      <c r="L27" s="22">
        <v>51.89</v>
      </c>
      <c r="M27" s="22">
        <v>27.76</v>
      </c>
      <c r="N27" s="22" t="s">
        <v>25</v>
      </c>
    </row>
    <row r="28" spans="1:14" x14ac:dyDescent="0.25">
      <c r="A28" s="20">
        <v>144</v>
      </c>
      <c r="B28" s="22" t="s">
        <v>26</v>
      </c>
      <c r="C28" s="22">
        <v>250</v>
      </c>
      <c r="D28" s="22">
        <v>15.67</v>
      </c>
      <c r="E28" s="22">
        <v>5.68</v>
      </c>
      <c r="F28" s="22">
        <v>34.58</v>
      </c>
      <c r="G28" s="22">
        <v>146.28</v>
      </c>
      <c r="H28" s="22">
        <v>0.39</v>
      </c>
      <c r="I28" s="22">
        <v>0.2</v>
      </c>
      <c r="J28" s="22">
        <v>22</v>
      </c>
      <c r="K28" s="22">
        <v>5.07</v>
      </c>
      <c r="L28" s="22">
        <v>63.64</v>
      </c>
      <c r="M28" s="22">
        <v>67.819999999999993</v>
      </c>
      <c r="N28" s="22">
        <v>3.72</v>
      </c>
    </row>
    <row r="29" spans="1:14" ht="90" x14ac:dyDescent="0.25">
      <c r="A29" s="20">
        <v>591</v>
      </c>
      <c r="B29" s="21" t="s">
        <v>27</v>
      </c>
      <c r="C29" s="22" t="s">
        <v>28</v>
      </c>
      <c r="D29" s="22">
        <v>19.72</v>
      </c>
      <c r="E29" s="22">
        <v>17.89</v>
      </c>
      <c r="F29" s="22">
        <v>4.76</v>
      </c>
      <c r="G29" s="22">
        <v>168.2</v>
      </c>
      <c r="H29" s="22">
        <v>0.17</v>
      </c>
      <c r="I29" s="22">
        <v>0</v>
      </c>
      <c r="J29" s="22">
        <v>1.28</v>
      </c>
      <c r="K29" s="22">
        <v>194.69</v>
      </c>
      <c r="L29" s="22">
        <v>24.36</v>
      </c>
      <c r="M29" s="22">
        <v>26.01</v>
      </c>
      <c r="N29" s="22">
        <v>2.3199999999999998</v>
      </c>
    </row>
    <row r="30" spans="1:14" ht="60" x14ac:dyDescent="0.25">
      <c r="A30" s="20">
        <v>516</v>
      </c>
      <c r="B30" s="21" t="s">
        <v>29</v>
      </c>
      <c r="C30" s="22">
        <v>180</v>
      </c>
      <c r="D30" s="22">
        <v>6.3</v>
      </c>
      <c r="E30" s="22">
        <v>7.38</v>
      </c>
      <c r="F30" s="22">
        <v>42.3</v>
      </c>
      <c r="G30" s="22">
        <v>264.60000000000002</v>
      </c>
      <c r="H30" s="22">
        <v>0.19</v>
      </c>
      <c r="I30" s="22">
        <v>0.09</v>
      </c>
      <c r="J30" s="22">
        <v>0</v>
      </c>
      <c r="K30" s="22">
        <v>1.68</v>
      </c>
      <c r="L30" s="22">
        <v>33</v>
      </c>
      <c r="M30" s="22">
        <v>103</v>
      </c>
      <c r="N30" s="22">
        <v>3.36</v>
      </c>
    </row>
    <row r="31" spans="1:14" x14ac:dyDescent="0.25">
      <c r="A31" s="20">
        <v>348</v>
      </c>
      <c r="B31" s="22" t="s">
        <v>30</v>
      </c>
      <c r="C31" s="22">
        <v>200</v>
      </c>
      <c r="D31" s="22">
        <v>0.6</v>
      </c>
      <c r="E31" s="22">
        <v>0.1</v>
      </c>
      <c r="F31" s="22">
        <v>20.100000000000001</v>
      </c>
      <c r="G31" s="22">
        <v>84</v>
      </c>
      <c r="H31" s="22">
        <v>0</v>
      </c>
      <c r="I31" s="22">
        <v>0</v>
      </c>
      <c r="J31" s="22">
        <v>0.2</v>
      </c>
      <c r="K31" s="22">
        <v>0.09</v>
      </c>
      <c r="L31" s="22">
        <v>11</v>
      </c>
      <c r="M31" s="22">
        <v>3</v>
      </c>
      <c r="N31" s="22">
        <v>0.62</v>
      </c>
    </row>
    <row r="32" spans="1:14" x14ac:dyDescent="0.25">
      <c r="A32" s="20"/>
      <c r="B32" s="22" t="s">
        <v>31</v>
      </c>
      <c r="C32" s="22">
        <v>40</v>
      </c>
      <c r="D32" s="22">
        <v>3.4</v>
      </c>
      <c r="E32" s="22">
        <v>0.32</v>
      </c>
      <c r="F32" s="22">
        <v>19.68</v>
      </c>
      <c r="G32" s="22">
        <v>94</v>
      </c>
      <c r="H32" s="22">
        <v>0.08</v>
      </c>
      <c r="I32" s="22">
        <v>0.04</v>
      </c>
      <c r="J32" s="22">
        <v>0</v>
      </c>
      <c r="K32" s="22">
        <v>1.36</v>
      </c>
      <c r="L32" s="22">
        <v>13</v>
      </c>
      <c r="M32" s="22">
        <v>24.8</v>
      </c>
      <c r="N32" s="22">
        <v>1.68</v>
      </c>
    </row>
    <row r="33" spans="1:14" ht="15.75" thickBot="1" x14ac:dyDescent="0.3">
      <c r="A33" s="24"/>
      <c r="B33" s="25" t="s">
        <v>32</v>
      </c>
      <c r="C33" s="25">
        <v>40</v>
      </c>
      <c r="D33" s="25">
        <v>1.88</v>
      </c>
      <c r="E33" s="25">
        <v>0.28000000000000003</v>
      </c>
      <c r="F33" s="25">
        <v>19.920000000000002</v>
      </c>
      <c r="G33" s="25">
        <v>85.6</v>
      </c>
      <c r="H33" s="25">
        <v>7.0000000000000007E-2</v>
      </c>
      <c r="I33" s="25">
        <v>0.03</v>
      </c>
      <c r="J33" s="25">
        <v>0</v>
      </c>
      <c r="K33" s="25">
        <v>63.2</v>
      </c>
      <c r="L33" s="25">
        <v>14</v>
      </c>
      <c r="M33" s="25">
        <v>18.8</v>
      </c>
      <c r="N33" s="25">
        <v>1.56</v>
      </c>
    </row>
    <row r="34" spans="1:14" ht="15.75" thickBot="1" x14ac:dyDescent="0.3">
      <c r="A34" s="27"/>
      <c r="B34" s="28" t="s">
        <v>33</v>
      </c>
      <c r="C34" s="28"/>
      <c r="D34" s="28">
        <f t="shared" ref="D34:N34" si="4">SUM(D27:D33)</f>
        <v>49.12</v>
      </c>
      <c r="E34" s="28">
        <f t="shared" si="4"/>
        <v>36.730000000000004</v>
      </c>
      <c r="F34" s="28">
        <f t="shared" si="4"/>
        <v>155.61000000000001</v>
      </c>
      <c r="G34" s="28">
        <f t="shared" si="4"/>
        <v>917.82</v>
      </c>
      <c r="H34" s="28">
        <f t="shared" si="4"/>
        <v>0.95</v>
      </c>
      <c r="I34" s="28">
        <f t="shared" si="4"/>
        <v>0.86</v>
      </c>
      <c r="J34" s="28">
        <f t="shared" si="4"/>
        <v>32.18</v>
      </c>
      <c r="K34" s="28">
        <f t="shared" si="4"/>
        <v>266.36</v>
      </c>
      <c r="L34" s="28">
        <f t="shared" si="4"/>
        <v>210.89</v>
      </c>
      <c r="M34" s="28">
        <f t="shared" si="4"/>
        <v>271.19</v>
      </c>
      <c r="N34" s="30">
        <f t="shared" si="4"/>
        <v>13.26</v>
      </c>
    </row>
    <row r="35" spans="1:14" ht="15.75" thickBot="1" x14ac:dyDescent="0.3">
      <c r="H35" t="s">
        <v>43</v>
      </c>
    </row>
    <row r="36" spans="1:14" x14ac:dyDescent="0.25">
      <c r="A36" s="1" t="s">
        <v>0</v>
      </c>
      <c r="B36" s="2" t="s">
        <v>1</v>
      </c>
      <c r="C36" s="3" t="s">
        <v>2</v>
      </c>
      <c r="D36" s="4" t="s">
        <v>3</v>
      </c>
      <c r="E36" s="5"/>
      <c r="F36" s="5"/>
      <c r="G36" s="6"/>
      <c r="H36" s="4" t="s">
        <v>4</v>
      </c>
      <c r="I36" s="5"/>
      <c r="J36" s="5"/>
      <c r="K36" s="6"/>
      <c r="L36" s="7" t="s">
        <v>5</v>
      </c>
      <c r="M36" s="5"/>
      <c r="N36" s="6"/>
    </row>
    <row r="37" spans="1:14" ht="27" thickBot="1" x14ac:dyDescent="0.3">
      <c r="A37" s="8"/>
      <c r="B37" s="9"/>
      <c r="C37" s="10"/>
      <c r="D37" s="11" t="s">
        <v>6</v>
      </c>
      <c r="E37" s="12" t="s">
        <v>7</v>
      </c>
      <c r="F37" s="12" t="s">
        <v>8</v>
      </c>
      <c r="G37" s="13" t="s">
        <v>9</v>
      </c>
      <c r="H37" s="14" t="s">
        <v>10</v>
      </c>
      <c r="I37" s="15" t="s">
        <v>11</v>
      </c>
      <c r="J37" s="15" t="s">
        <v>12</v>
      </c>
      <c r="K37" s="16" t="s">
        <v>13</v>
      </c>
      <c r="L37" s="17" t="s">
        <v>14</v>
      </c>
      <c r="M37" s="15" t="s">
        <v>15</v>
      </c>
      <c r="N37" s="16" t="s">
        <v>16</v>
      </c>
    </row>
    <row r="38" spans="1:14" x14ac:dyDescent="0.25">
      <c r="A38" s="31" t="s">
        <v>23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</row>
    <row r="39" spans="1:14" ht="90" x14ac:dyDescent="0.25">
      <c r="A39" s="20">
        <v>51</v>
      </c>
      <c r="B39" s="21" t="s">
        <v>24</v>
      </c>
      <c r="C39" s="22">
        <v>100</v>
      </c>
      <c r="D39" s="22">
        <v>1.55</v>
      </c>
      <c r="E39" s="22">
        <v>5.08</v>
      </c>
      <c r="F39" s="22">
        <v>14.27</v>
      </c>
      <c r="G39" s="22">
        <v>75.14</v>
      </c>
      <c r="H39" s="22">
        <v>0.05</v>
      </c>
      <c r="I39" s="22">
        <v>0.5</v>
      </c>
      <c r="J39" s="22">
        <v>8.6999999999999993</v>
      </c>
      <c r="K39" s="22">
        <v>0.27</v>
      </c>
      <c r="L39" s="22">
        <v>51.89</v>
      </c>
      <c r="M39" s="22">
        <v>27.76</v>
      </c>
      <c r="N39" s="22" t="s">
        <v>25</v>
      </c>
    </row>
    <row r="40" spans="1:14" x14ac:dyDescent="0.25">
      <c r="A40" s="20">
        <v>144</v>
      </c>
      <c r="B40" s="22" t="s">
        <v>26</v>
      </c>
      <c r="C40" s="22">
        <v>250</v>
      </c>
      <c r="D40" s="22">
        <v>15.67</v>
      </c>
      <c r="E40" s="22">
        <v>5.68</v>
      </c>
      <c r="F40" s="22">
        <v>34.58</v>
      </c>
      <c r="G40" s="22">
        <v>146.28</v>
      </c>
      <c r="H40" s="22">
        <v>0.39</v>
      </c>
      <c r="I40" s="22">
        <v>0.2</v>
      </c>
      <c r="J40" s="22">
        <v>22</v>
      </c>
      <c r="K40" s="22">
        <v>5.07</v>
      </c>
      <c r="L40" s="22">
        <v>63.64</v>
      </c>
      <c r="M40" s="22">
        <v>67.819999999999993</v>
      </c>
      <c r="N40" s="22">
        <v>3.72</v>
      </c>
    </row>
    <row r="41" spans="1:14" ht="90" x14ac:dyDescent="0.25">
      <c r="A41" s="20">
        <v>591</v>
      </c>
      <c r="B41" s="21" t="s">
        <v>27</v>
      </c>
      <c r="C41" s="22" t="s">
        <v>28</v>
      </c>
      <c r="D41" s="22">
        <v>19.72</v>
      </c>
      <c r="E41" s="22">
        <v>17.89</v>
      </c>
      <c r="F41" s="22">
        <v>4.76</v>
      </c>
      <c r="G41" s="22">
        <v>168.2</v>
      </c>
      <c r="H41" s="22">
        <v>0.17</v>
      </c>
      <c r="I41" s="22">
        <v>0</v>
      </c>
      <c r="J41" s="22">
        <v>1.28</v>
      </c>
      <c r="K41" s="22">
        <v>194.69</v>
      </c>
      <c r="L41" s="22">
        <v>24.36</v>
      </c>
      <c r="M41" s="22">
        <v>26.01</v>
      </c>
      <c r="N41" s="22">
        <v>2.3199999999999998</v>
      </c>
    </row>
    <row r="42" spans="1:14" ht="60" x14ac:dyDescent="0.25">
      <c r="A42" s="20">
        <v>516</v>
      </c>
      <c r="B42" s="21" t="s">
        <v>29</v>
      </c>
      <c r="C42" s="22">
        <v>180</v>
      </c>
      <c r="D42" s="22">
        <v>6.3</v>
      </c>
      <c r="E42" s="22">
        <v>7.38</v>
      </c>
      <c r="F42" s="22">
        <v>42.3</v>
      </c>
      <c r="G42" s="22">
        <v>264.60000000000002</v>
      </c>
      <c r="H42" s="22">
        <v>0.19</v>
      </c>
      <c r="I42" s="22">
        <v>0.09</v>
      </c>
      <c r="J42" s="22">
        <v>0</v>
      </c>
      <c r="K42" s="22">
        <v>1.68</v>
      </c>
      <c r="L42" s="22">
        <v>33</v>
      </c>
      <c r="M42" s="22">
        <v>103</v>
      </c>
      <c r="N42" s="22">
        <v>3.36</v>
      </c>
    </row>
    <row r="43" spans="1:14" x14ac:dyDescent="0.25">
      <c r="A43" s="20">
        <v>348</v>
      </c>
      <c r="B43" s="22" t="s">
        <v>30</v>
      </c>
      <c r="C43" s="22">
        <v>200</v>
      </c>
      <c r="D43" s="22">
        <v>0.6</v>
      </c>
      <c r="E43" s="22">
        <v>0.1</v>
      </c>
      <c r="F43" s="22">
        <v>20.100000000000001</v>
      </c>
      <c r="G43" s="22">
        <v>84</v>
      </c>
      <c r="H43" s="22">
        <v>0</v>
      </c>
      <c r="I43" s="22">
        <v>0</v>
      </c>
      <c r="J43" s="22">
        <v>0.2</v>
      </c>
      <c r="K43" s="22">
        <v>0.09</v>
      </c>
      <c r="L43" s="22">
        <v>11</v>
      </c>
      <c r="M43" s="22">
        <v>3</v>
      </c>
      <c r="N43" s="22">
        <v>0.62</v>
      </c>
    </row>
    <row r="44" spans="1:14" x14ac:dyDescent="0.25">
      <c r="A44" s="20"/>
      <c r="B44" s="22" t="s">
        <v>31</v>
      </c>
      <c r="C44" s="22">
        <v>40</v>
      </c>
      <c r="D44" s="22">
        <v>3.4</v>
      </c>
      <c r="E44" s="22">
        <v>0.32</v>
      </c>
      <c r="F44" s="22">
        <v>19.68</v>
      </c>
      <c r="G44" s="22">
        <v>94</v>
      </c>
      <c r="H44" s="22">
        <v>0.08</v>
      </c>
      <c r="I44" s="22">
        <v>0.04</v>
      </c>
      <c r="J44" s="22">
        <v>0</v>
      </c>
      <c r="K44" s="22">
        <v>1.36</v>
      </c>
      <c r="L44" s="22">
        <v>13</v>
      </c>
      <c r="M44" s="22">
        <v>24.8</v>
      </c>
      <c r="N44" s="22">
        <v>1.68</v>
      </c>
    </row>
    <row r="45" spans="1:14" ht="15.75" thickBot="1" x14ac:dyDescent="0.3">
      <c r="A45" s="24"/>
      <c r="B45" s="25" t="s">
        <v>32</v>
      </c>
      <c r="C45" s="25">
        <v>40</v>
      </c>
      <c r="D45" s="25">
        <v>1.88</v>
      </c>
      <c r="E45" s="25">
        <v>0.28000000000000003</v>
      </c>
      <c r="F45" s="25">
        <v>19.920000000000002</v>
      </c>
      <c r="G45" s="25">
        <v>85.6</v>
      </c>
      <c r="H45" s="25">
        <v>7.0000000000000007E-2</v>
      </c>
      <c r="I45" s="25">
        <v>0.03</v>
      </c>
      <c r="J45" s="25">
        <v>0</v>
      </c>
      <c r="K45" s="25">
        <v>63.2</v>
      </c>
      <c r="L45" s="25">
        <v>14</v>
      </c>
      <c r="M45" s="25">
        <v>18.8</v>
      </c>
      <c r="N45" s="25">
        <v>1.56</v>
      </c>
    </row>
    <row r="46" spans="1:14" ht="15.75" thickBot="1" x14ac:dyDescent="0.3">
      <c r="A46" s="27"/>
      <c r="B46" s="28" t="s">
        <v>33</v>
      </c>
      <c r="C46" s="28"/>
      <c r="D46" s="28">
        <f t="shared" ref="D46:N46" si="5">SUM(D39:D45)</f>
        <v>49.12</v>
      </c>
      <c r="E46" s="28">
        <f t="shared" si="5"/>
        <v>36.730000000000004</v>
      </c>
      <c r="F46" s="28">
        <f t="shared" si="5"/>
        <v>155.61000000000001</v>
      </c>
      <c r="G46" s="28">
        <f t="shared" si="5"/>
        <v>917.82</v>
      </c>
      <c r="H46" s="28">
        <f t="shared" si="5"/>
        <v>0.95</v>
      </c>
      <c r="I46" s="28">
        <f t="shared" si="5"/>
        <v>0.86</v>
      </c>
      <c r="J46" s="28">
        <f t="shared" si="5"/>
        <v>32.18</v>
      </c>
      <c r="K46" s="28">
        <f t="shared" si="5"/>
        <v>266.36</v>
      </c>
      <c r="L46" s="28">
        <f t="shared" si="5"/>
        <v>210.89</v>
      </c>
      <c r="M46" s="28">
        <f t="shared" si="5"/>
        <v>271.19</v>
      </c>
      <c r="N46" s="30">
        <f t="shared" si="5"/>
        <v>13.26</v>
      </c>
    </row>
    <row r="47" spans="1:14" ht="15.75" thickBot="1" x14ac:dyDescent="0.3">
      <c r="H47" t="s">
        <v>44</v>
      </c>
    </row>
    <row r="48" spans="1:14" x14ac:dyDescent="0.25">
      <c r="A48" s="1" t="s">
        <v>0</v>
      </c>
      <c r="B48" s="2" t="s">
        <v>1</v>
      </c>
      <c r="C48" s="3" t="s">
        <v>2</v>
      </c>
      <c r="D48" s="4" t="s">
        <v>3</v>
      </c>
      <c r="E48" s="5"/>
      <c r="F48" s="5"/>
      <c r="G48" s="6"/>
      <c r="H48" s="4" t="s">
        <v>4</v>
      </c>
      <c r="I48" s="5"/>
      <c r="J48" s="5"/>
      <c r="K48" s="6"/>
      <c r="L48" s="7" t="s">
        <v>5</v>
      </c>
      <c r="M48" s="5"/>
      <c r="N48" s="6"/>
    </row>
    <row r="49" spans="1:14" ht="27" thickBot="1" x14ac:dyDescent="0.3">
      <c r="A49" s="8"/>
      <c r="B49" s="9"/>
      <c r="C49" s="10"/>
      <c r="D49" s="11" t="s">
        <v>6</v>
      </c>
      <c r="E49" s="12" t="s">
        <v>7</v>
      </c>
      <c r="F49" s="12" t="s">
        <v>8</v>
      </c>
      <c r="G49" s="13" t="s">
        <v>9</v>
      </c>
      <c r="H49" s="14" t="s">
        <v>10</v>
      </c>
      <c r="I49" s="15" t="s">
        <v>11</v>
      </c>
      <c r="J49" s="15" t="s">
        <v>12</v>
      </c>
      <c r="K49" s="16" t="s">
        <v>13</v>
      </c>
      <c r="L49" s="17" t="s">
        <v>14</v>
      </c>
      <c r="M49" s="15" t="s">
        <v>15</v>
      </c>
      <c r="N49" s="16" t="s">
        <v>16</v>
      </c>
    </row>
    <row r="50" spans="1:14" x14ac:dyDescent="0.25">
      <c r="A50" s="18" t="s">
        <v>17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7"/>
    </row>
    <row r="51" spans="1:14" ht="45" x14ac:dyDescent="0.25">
      <c r="A51" s="20">
        <v>297</v>
      </c>
      <c r="B51" s="21" t="s">
        <v>18</v>
      </c>
      <c r="C51" s="22">
        <v>250</v>
      </c>
      <c r="D51" s="22">
        <v>6.5</v>
      </c>
      <c r="E51" s="22">
        <v>8.2799999999999994</v>
      </c>
      <c r="F51" s="22">
        <v>36.5</v>
      </c>
      <c r="G51" s="22">
        <v>237.5</v>
      </c>
      <c r="H51" s="22">
        <v>0.06</v>
      </c>
      <c r="I51" s="22">
        <v>0.17</v>
      </c>
      <c r="J51" s="22">
        <v>1.3</v>
      </c>
      <c r="K51" s="22">
        <v>0.57999999999999996</v>
      </c>
      <c r="L51" s="22">
        <v>131</v>
      </c>
      <c r="M51" s="22">
        <v>29.5</v>
      </c>
      <c r="N51" s="22">
        <v>0.45</v>
      </c>
    </row>
    <row r="52" spans="1:14" ht="75" x14ac:dyDescent="0.25">
      <c r="A52" s="20">
        <v>379</v>
      </c>
      <c r="B52" s="23" t="s">
        <v>19</v>
      </c>
      <c r="C52" s="22">
        <v>200</v>
      </c>
      <c r="D52" s="22">
        <v>3.09</v>
      </c>
      <c r="E52" s="22">
        <v>3.58</v>
      </c>
      <c r="F52" s="22">
        <v>15.02</v>
      </c>
      <c r="G52" s="22">
        <v>102.1</v>
      </c>
      <c r="H52" s="22">
        <v>0</v>
      </c>
      <c r="I52" s="22">
        <v>0.2</v>
      </c>
      <c r="J52" s="22">
        <v>1.3</v>
      </c>
      <c r="K52" s="22">
        <v>0.12</v>
      </c>
      <c r="L52" s="22">
        <v>120</v>
      </c>
      <c r="M52" s="22">
        <v>14.6</v>
      </c>
      <c r="N52" s="22">
        <v>0.1</v>
      </c>
    </row>
    <row r="53" spans="1:14" ht="15.75" thickBot="1" x14ac:dyDescent="0.3">
      <c r="A53" s="24"/>
      <c r="B53" s="25" t="s">
        <v>20</v>
      </c>
      <c r="C53" s="25" t="s">
        <v>21</v>
      </c>
      <c r="D53" s="25">
        <v>7.23</v>
      </c>
      <c r="E53" s="25">
        <v>16.32</v>
      </c>
      <c r="F53" s="26">
        <v>26.69</v>
      </c>
      <c r="G53" s="25">
        <v>276.14999999999998</v>
      </c>
      <c r="H53" s="25">
        <v>0.12</v>
      </c>
      <c r="I53" s="25">
        <v>0.11</v>
      </c>
      <c r="J53" s="25">
        <v>0.24</v>
      </c>
      <c r="K53" s="25">
        <v>1.73</v>
      </c>
      <c r="L53" s="25">
        <v>170.1</v>
      </c>
      <c r="M53" s="25">
        <v>38.58</v>
      </c>
      <c r="N53" s="25">
        <v>2.2799999999999998</v>
      </c>
    </row>
    <row r="54" spans="1:14" ht="15.75" thickBot="1" x14ac:dyDescent="0.3">
      <c r="A54" s="27"/>
      <c r="B54" s="28" t="s">
        <v>22</v>
      </c>
      <c r="C54" s="28"/>
      <c r="D54" s="28">
        <f t="shared" ref="D54:N54" si="6">SUM(D51:D53)</f>
        <v>16.82</v>
      </c>
      <c r="E54" s="28">
        <f t="shared" si="6"/>
        <v>28.18</v>
      </c>
      <c r="F54" s="29">
        <f t="shared" si="6"/>
        <v>78.209999999999994</v>
      </c>
      <c r="G54" s="28">
        <f t="shared" si="6"/>
        <v>615.75</v>
      </c>
      <c r="H54" s="28">
        <f t="shared" si="6"/>
        <v>0.18</v>
      </c>
      <c r="I54" s="28">
        <f t="shared" si="6"/>
        <v>0.48</v>
      </c>
      <c r="J54" s="28">
        <f t="shared" si="6"/>
        <v>2.84</v>
      </c>
      <c r="K54" s="28">
        <f t="shared" si="6"/>
        <v>2.4299999999999997</v>
      </c>
      <c r="L54" s="28">
        <f t="shared" si="6"/>
        <v>421.1</v>
      </c>
      <c r="M54" s="28">
        <f t="shared" si="6"/>
        <v>82.68</v>
      </c>
      <c r="N54" s="30">
        <f t="shared" si="6"/>
        <v>2.83</v>
      </c>
    </row>
    <row r="55" spans="1:14" x14ac:dyDescent="0.25">
      <c r="A55" s="31" t="s">
        <v>23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3"/>
    </row>
    <row r="56" spans="1:14" ht="90" x14ac:dyDescent="0.25">
      <c r="A56" s="20">
        <v>51</v>
      </c>
      <c r="B56" s="21" t="s">
        <v>24</v>
      </c>
      <c r="C56" s="22">
        <v>100</v>
      </c>
      <c r="D56" s="22">
        <v>1.55</v>
      </c>
      <c r="E56" s="22">
        <v>5.08</v>
      </c>
      <c r="F56" s="22">
        <v>14.27</v>
      </c>
      <c r="G56" s="22">
        <v>75.14</v>
      </c>
      <c r="H56" s="22">
        <v>0.05</v>
      </c>
      <c r="I56" s="22">
        <v>0.5</v>
      </c>
      <c r="J56" s="22">
        <v>8.6999999999999993</v>
      </c>
      <c r="K56" s="22">
        <v>0.27</v>
      </c>
      <c r="L56" s="22">
        <v>51.89</v>
      </c>
      <c r="M56" s="22">
        <v>27.76</v>
      </c>
      <c r="N56" s="22" t="s">
        <v>25</v>
      </c>
    </row>
    <row r="57" spans="1:14" x14ac:dyDescent="0.25">
      <c r="A57" s="20">
        <v>144</v>
      </c>
      <c r="B57" s="22" t="s">
        <v>26</v>
      </c>
      <c r="C57" s="22">
        <v>250</v>
      </c>
      <c r="D57" s="22">
        <v>15.67</v>
      </c>
      <c r="E57" s="22">
        <v>5.68</v>
      </c>
      <c r="F57" s="22">
        <v>34.58</v>
      </c>
      <c r="G57" s="22">
        <v>146.28</v>
      </c>
      <c r="H57" s="22">
        <v>0.39</v>
      </c>
      <c r="I57" s="22">
        <v>0.2</v>
      </c>
      <c r="J57" s="22">
        <v>22</v>
      </c>
      <c r="K57" s="22">
        <v>5.07</v>
      </c>
      <c r="L57" s="22">
        <v>63.64</v>
      </c>
      <c r="M57" s="22">
        <v>67.819999999999993</v>
      </c>
      <c r="N57" s="22">
        <v>3.72</v>
      </c>
    </row>
    <row r="58" spans="1:14" ht="90" x14ac:dyDescent="0.25">
      <c r="A58" s="20">
        <v>591</v>
      </c>
      <c r="B58" s="21" t="s">
        <v>27</v>
      </c>
      <c r="C58" s="22" t="s">
        <v>28</v>
      </c>
      <c r="D58" s="22">
        <v>19.72</v>
      </c>
      <c r="E58" s="22">
        <v>17.89</v>
      </c>
      <c r="F58" s="22">
        <v>4.76</v>
      </c>
      <c r="G58" s="22">
        <v>168.2</v>
      </c>
      <c r="H58" s="22">
        <v>0.17</v>
      </c>
      <c r="I58" s="22">
        <v>0</v>
      </c>
      <c r="J58" s="22">
        <v>1.28</v>
      </c>
      <c r="K58" s="22">
        <v>194.69</v>
      </c>
      <c r="L58" s="22">
        <v>24.36</v>
      </c>
      <c r="M58" s="22">
        <v>26.01</v>
      </c>
      <c r="N58" s="22">
        <v>2.3199999999999998</v>
      </c>
    </row>
    <row r="59" spans="1:14" ht="60" x14ac:dyDescent="0.25">
      <c r="A59" s="20">
        <v>516</v>
      </c>
      <c r="B59" s="21" t="s">
        <v>29</v>
      </c>
      <c r="C59" s="22">
        <v>180</v>
      </c>
      <c r="D59" s="22">
        <v>6.3</v>
      </c>
      <c r="E59" s="22">
        <v>7.38</v>
      </c>
      <c r="F59" s="22">
        <v>42.3</v>
      </c>
      <c r="G59" s="22">
        <v>264.60000000000002</v>
      </c>
      <c r="H59" s="22">
        <v>0.19</v>
      </c>
      <c r="I59" s="22">
        <v>0.09</v>
      </c>
      <c r="J59" s="22">
        <v>0</v>
      </c>
      <c r="K59" s="22">
        <v>1.68</v>
      </c>
      <c r="L59" s="22">
        <v>33</v>
      </c>
      <c r="M59" s="22">
        <v>103</v>
      </c>
      <c r="N59" s="22">
        <v>3.36</v>
      </c>
    </row>
    <row r="60" spans="1:14" x14ac:dyDescent="0.25">
      <c r="A60" s="20">
        <v>348</v>
      </c>
      <c r="B60" s="22" t="s">
        <v>30</v>
      </c>
      <c r="C60" s="22">
        <v>200</v>
      </c>
      <c r="D60" s="22">
        <v>0.6</v>
      </c>
      <c r="E60" s="22">
        <v>0.1</v>
      </c>
      <c r="F60" s="22">
        <v>20.100000000000001</v>
      </c>
      <c r="G60" s="22">
        <v>84</v>
      </c>
      <c r="H60" s="22">
        <v>0</v>
      </c>
      <c r="I60" s="22">
        <v>0</v>
      </c>
      <c r="J60" s="22">
        <v>0.2</v>
      </c>
      <c r="K60" s="22">
        <v>0.09</v>
      </c>
      <c r="L60" s="22">
        <v>11</v>
      </c>
      <c r="M60" s="22">
        <v>3</v>
      </c>
      <c r="N60" s="22">
        <v>0.62</v>
      </c>
    </row>
    <row r="61" spans="1:14" x14ac:dyDescent="0.25">
      <c r="A61" s="20"/>
      <c r="B61" s="22" t="s">
        <v>31</v>
      </c>
      <c r="C61" s="22">
        <v>40</v>
      </c>
      <c r="D61" s="22">
        <v>3.4</v>
      </c>
      <c r="E61" s="22">
        <v>0.32</v>
      </c>
      <c r="F61" s="22">
        <v>19.68</v>
      </c>
      <c r="G61" s="22">
        <v>94</v>
      </c>
      <c r="H61" s="22">
        <v>0.08</v>
      </c>
      <c r="I61" s="22">
        <v>0.04</v>
      </c>
      <c r="J61" s="22">
        <v>0</v>
      </c>
      <c r="K61" s="22">
        <v>1.36</v>
      </c>
      <c r="L61" s="22">
        <v>13</v>
      </c>
      <c r="M61" s="22">
        <v>24.8</v>
      </c>
      <c r="N61" s="22">
        <v>1.68</v>
      </c>
    </row>
    <row r="62" spans="1:14" ht="15.75" thickBot="1" x14ac:dyDescent="0.3">
      <c r="A62" s="24"/>
      <c r="B62" s="25" t="s">
        <v>32</v>
      </c>
      <c r="C62" s="25">
        <v>40</v>
      </c>
      <c r="D62" s="25">
        <v>1.88</v>
      </c>
      <c r="E62" s="25">
        <v>0.28000000000000003</v>
      </c>
      <c r="F62" s="25">
        <v>19.920000000000002</v>
      </c>
      <c r="G62" s="25">
        <v>85.6</v>
      </c>
      <c r="H62" s="25">
        <v>7.0000000000000007E-2</v>
      </c>
      <c r="I62" s="25">
        <v>0.03</v>
      </c>
      <c r="J62" s="25">
        <v>0</v>
      </c>
      <c r="K62" s="25">
        <v>63.2</v>
      </c>
      <c r="L62" s="25">
        <v>14</v>
      </c>
      <c r="M62" s="25">
        <v>18.8</v>
      </c>
      <c r="N62" s="25">
        <v>1.56</v>
      </c>
    </row>
    <row r="63" spans="1:14" ht="15.75" thickBot="1" x14ac:dyDescent="0.3">
      <c r="A63" s="27"/>
      <c r="B63" s="28" t="s">
        <v>33</v>
      </c>
      <c r="C63" s="28"/>
      <c r="D63" s="28">
        <f t="shared" ref="D63:N63" si="7">SUM(D56:D62)</f>
        <v>49.12</v>
      </c>
      <c r="E63" s="28">
        <f t="shared" si="7"/>
        <v>36.730000000000004</v>
      </c>
      <c r="F63" s="28">
        <f t="shared" si="7"/>
        <v>155.61000000000001</v>
      </c>
      <c r="G63" s="28">
        <f t="shared" si="7"/>
        <v>917.82</v>
      </c>
      <c r="H63" s="28">
        <f t="shared" si="7"/>
        <v>0.95</v>
      </c>
      <c r="I63" s="28">
        <f t="shared" si="7"/>
        <v>0.86</v>
      </c>
      <c r="J63" s="28">
        <f t="shared" si="7"/>
        <v>32.18</v>
      </c>
      <c r="K63" s="28">
        <f t="shared" si="7"/>
        <v>266.36</v>
      </c>
      <c r="L63" s="28">
        <f t="shared" si="7"/>
        <v>210.89</v>
      </c>
      <c r="M63" s="28">
        <f t="shared" si="7"/>
        <v>271.19</v>
      </c>
      <c r="N63" s="30">
        <f t="shared" si="7"/>
        <v>13.26</v>
      </c>
    </row>
  </sheetData>
  <mergeCells count="30">
    <mergeCell ref="A50:N50"/>
    <mergeCell ref="A55:N55"/>
    <mergeCell ref="A38:N38"/>
    <mergeCell ref="A48:A49"/>
    <mergeCell ref="B48:B49"/>
    <mergeCell ref="C48:C49"/>
    <mergeCell ref="D48:G48"/>
    <mergeCell ref="H48:K48"/>
    <mergeCell ref="L48:N48"/>
    <mergeCell ref="A26:N26"/>
    <mergeCell ref="A36:A37"/>
    <mergeCell ref="B36:B37"/>
    <mergeCell ref="C36:C37"/>
    <mergeCell ref="D36:G36"/>
    <mergeCell ref="H36:K36"/>
    <mergeCell ref="L36:N36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Горишний</dc:creator>
  <cp:lastModifiedBy>Сергей Горишний</cp:lastModifiedBy>
  <dcterms:created xsi:type="dcterms:W3CDTF">2015-06-05T18:19:34Z</dcterms:created>
  <dcterms:modified xsi:type="dcterms:W3CDTF">2023-12-10T18:00:05Z</dcterms:modified>
</cp:coreProperties>
</file>