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Сергей\Desktop\питание меню на каждый день\"/>
    </mc:Choice>
  </mc:AlternateContent>
  <xr:revisionPtr revIDLastSave="0" documentId="13_ncr:1_{866C09D3-75CB-42A4-9E9E-F1C1EB613F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7" i="1" l="1"/>
  <c r="M67" i="1"/>
  <c r="L67" i="1"/>
  <c r="K67" i="1"/>
  <c r="J67" i="1"/>
  <c r="I67" i="1"/>
  <c r="H67" i="1"/>
  <c r="G67" i="1"/>
  <c r="F67" i="1"/>
  <c r="E67" i="1"/>
  <c r="D67" i="1"/>
  <c r="N57" i="1"/>
  <c r="M57" i="1"/>
  <c r="L57" i="1"/>
  <c r="K57" i="1"/>
  <c r="J57" i="1"/>
  <c r="I57" i="1"/>
  <c r="H57" i="1"/>
  <c r="G57" i="1"/>
  <c r="F57" i="1"/>
  <c r="E57" i="1"/>
  <c r="D57" i="1"/>
  <c r="N48" i="1"/>
  <c r="M48" i="1"/>
  <c r="L48" i="1"/>
  <c r="K48" i="1"/>
  <c r="J48" i="1"/>
  <c r="I48" i="1"/>
  <c r="H48" i="1"/>
  <c r="G48" i="1"/>
  <c r="F48" i="1"/>
  <c r="E48" i="1"/>
  <c r="D48" i="1"/>
  <c r="N42" i="1"/>
  <c r="M42" i="1"/>
  <c r="L42" i="1"/>
  <c r="K42" i="1"/>
  <c r="J42" i="1"/>
  <c r="I42" i="1"/>
  <c r="H42" i="1"/>
  <c r="G42" i="1"/>
  <c r="F42" i="1"/>
  <c r="E42" i="1"/>
  <c r="D42" i="1"/>
  <c r="N33" i="1"/>
  <c r="M33" i="1"/>
  <c r="L33" i="1"/>
  <c r="K33" i="1"/>
  <c r="J33" i="1"/>
  <c r="I33" i="1"/>
  <c r="H33" i="1"/>
  <c r="G33" i="1"/>
  <c r="F33" i="1"/>
  <c r="E33" i="1"/>
  <c r="D33" i="1"/>
  <c r="N21" i="1"/>
  <c r="M21" i="1"/>
  <c r="L21" i="1"/>
  <c r="K21" i="1"/>
  <c r="J21" i="1"/>
  <c r="I21" i="1"/>
  <c r="H21" i="1"/>
  <c r="G21" i="1"/>
  <c r="F21" i="1"/>
  <c r="E21" i="1"/>
  <c r="D21" i="1"/>
  <c r="N17" i="1"/>
  <c r="M17" i="1"/>
  <c r="L17" i="1"/>
  <c r="K17" i="1"/>
  <c r="J17" i="1"/>
  <c r="I17" i="1"/>
  <c r="H17" i="1"/>
  <c r="G17" i="1"/>
  <c r="G22" i="1" s="1"/>
  <c r="F17" i="1"/>
  <c r="E17" i="1"/>
  <c r="E22" i="1" s="1"/>
  <c r="D17" i="1"/>
  <c r="N8" i="1"/>
  <c r="M8" i="1"/>
  <c r="M22" i="1" s="1"/>
  <c r="L8" i="1"/>
  <c r="L22" i="1" s="1"/>
  <c r="K8" i="1"/>
  <c r="J8" i="1"/>
  <c r="I8" i="1"/>
  <c r="I22" i="1" s="1"/>
  <c r="H8" i="1"/>
  <c r="G8" i="1"/>
  <c r="F8" i="1"/>
  <c r="F22" i="1" s="1"/>
  <c r="E8" i="1"/>
  <c r="D8" i="1"/>
  <c r="D22" i="1" s="1"/>
  <c r="H22" i="1" l="1"/>
  <c r="K22" i="1"/>
  <c r="J22" i="1"/>
  <c r="N22" i="1"/>
</calcChain>
</file>

<file path=xl/sharedStrings.xml><?xml version="1.0" encoding="utf-8"?>
<sst xmlns="http://schemas.openxmlformats.org/spreadsheetml/2006/main" count="96" uniqueCount="52">
  <si>
    <t xml:space="preserve">7-11 лет </t>
  </si>
  <si>
    <t>№ рецептур</t>
  </si>
  <si>
    <t>Содержание меню</t>
  </si>
  <si>
    <t>Выход готового блюда,г</t>
  </si>
  <si>
    <t>Химический состав пищи</t>
  </si>
  <si>
    <t>Витамины (мг)</t>
  </si>
  <si>
    <t>Микроэлементы (мг)</t>
  </si>
  <si>
    <t>Белки, г</t>
  </si>
  <si>
    <t>Жиры, г</t>
  </si>
  <si>
    <t>Углеводы,г</t>
  </si>
  <si>
    <t>Энер. Цен. (ккал)</t>
  </si>
  <si>
    <t>В 1</t>
  </si>
  <si>
    <t>В 2</t>
  </si>
  <si>
    <t>С</t>
  </si>
  <si>
    <t>РР</t>
  </si>
  <si>
    <t>Ca</t>
  </si>
  <si>
    <t>Mg</t>
  </si>
  <si>
    <t>Fe</t>
  </si>
  <si>
    <t>День 10 Завтрак</t>
  </si>
  <si>
    <t>каша пшенная молочная</t>
  </si>
  <si>
    <t>Чай с/с</t>
  </si>
  <si>
    <t>Батон с повидлом</t>
  </si>
  <si>
    <t>70/30</t>
  </si>
  <si>
    <t>Всего завтрак</t>
  </si>
  <si>
    <t>День 10 Обед</t>
  </si>
  <si>
    <t>Икра свекольная</t>
  </si>
  <si>
    <t>Суп с фрикадельками из говядины</t>
  </si>
  <si>
    <t>200/20</t>
  </si>
  <si>
    <t>Курица запеченая со сметанным соусом</t>
  </si>
  <si>
    <t>90/50</t>
  </si>
  <si>
    <t>Макароны отварные</t>
  </si>
  <si>
    <t>Компот из сухофруктов</t>
  </si>
  <si>
    <t>Хлеб пшеничный (высший с.)</t>
  </si>
  <si>
    <t>Хлеб ржаной</t>
  </si>
  <si>
    <t>Всего обед</t>
  </si>
  <si>
    <t>Полдник</t>
  </si>
  <si>
    <t>ПР</t>
  </si>
  <si>
    <t>Печенье</t>
  </si>
  <si>
    <t>50</t>
  </si>
  <si>
    <t>Чай с лимоном</t>
  </si>
  <si>
    <t>200/7</t>
  </si>
  <si>
    <t>Всего полдник</t>
  </si>
  <si>
    <t>ИТОГО</t>
  </si>
  <si>
    <t>соотношение Б:Ж:У = 1:1:4</t>
  </si>
  <si>
    <t>за 10 дней 454,16:477,05:1982,49</t>
  </si>
  <si>
    <t>за 1 день в среднем  45,4:47,7:198,2</t>
  </si>
  <si>
    <t>энерг. Ценность за 10 дней 16810,53</t>
  </si>
  <si>
    <t>за 1 день в среднем 1681,05</t>
  </si>
  <si>
    <t>12-17 лет</t>
  </si>
  <si>
    <t>250/20</t>
  </si>
  <si>
    <t>ОВЗ</t>
  </si>
  <si>
    <t>СВО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</si>
</sst>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wrapText="1"/>
    </xf>
    <xf numFmtId="0" fontId="0" fillId="0" borderId="9" xfId="0" applyBorder="1"/>
    <xf numFmtId="0" fontId="0" fillId="0" borderId="10" xfId="0" applyBorder="1"/>
    <xf numFmtId="0" fontId="1" fillId="0" borderId="11" xfId="0" applyFont="1" applyBorder="1" applyAlignment="1">
      <alignment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5" xfId="0" applyFill="1" applyBorder="1" applyAlignment="1">
      <alignment wrapText="1"/>
    </xf>
    <xf numFmtId="0" fontId="0" fillId="2" borderId="15" xfId="0" applyFill="1" applyBorder="1"/>
    <xf numFmtId="0" fontId="0" fillId="0" borderId="15" xfId="0" applyBorder="1" applyAlignment="1">
      <alignment horizontal="center"/>
    </xf>
    <xf numFmtId="0" fontId="0" fillId="0" borderId="15" xfId="0" applyBorder="1"/>
    <xf numFmtId="0" fontId="0" fillId="0" borderId="16" xfId="0" applyBorder="1" applyAlignment="1">
      <alignment horizontal="center"/>
    </xf>
    <xf numFmtId="0" fontId="0" fillId="0" borderId="16" xfId="0" applyBorder="1"/>
    <xf numFmtId="164" fontId="0" fillId="0" borderId="16" xfId="0" applyNumberFormat="1" applyBorder="1" applyAlignment="1">
      <alignment horizontal="right"/>
    </xf>
    <xf numFmtId="0" fontId="2" fillId="0" borderId="17" xfId="0" applyFont="1" applyBorder="1"/>
    <xf numFmtId="0" fontId="2" fillId="0" borderId="18" xfId="0" applyFont="1" applyBorder="1"/>
    <xf numFmtId="164" fontId="2" fillId="0" borderId="18" xfId="0" applyNumberFormat="1" applyFont="1" applyBorder="1" applyAlignment="1">
      <alignment horizontal="right"/>
    </xf>
    <xf numFmtId="0" fontId="2" fillId="0" borderId="19" xfId="0" applyFont="1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5" xfId="0" applyBorder="1" applyAlignment="1">
      <alignment wrapText="1"/>
    </xf>
    <xf numFmtId="0" fontId="3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49" fontId="3" fillId="0" borderId="15" xfId="0" applyNumberFormat="1" applyFont="1" applyBorder="1" applyAlignment="1">
      <alignment horizontal="center" vertical="center"/>
    </xf>
    <xf numFmtId="2" fontId="3" fillId="0" borderId="15" xfId="0" applyNumberFormat="1" applyFont="1" applyBorder="1"/>
    <xf numFmtId="0" fontId="3" fillId="0" borderId="15" xfId="0" applyFont="1" applyBorder="1" applyAlignment="1">
      <alignment horizontal="left" vertical="center"/>
    </xf>
    <xf numFmtId="0" fontId="3" fillId="0" borderId="15" xfId="0" applyFont="1" applyBorder="1"/>
    <xf numFmtId="49" fontId="4" fillId="0" borderId="15" xfId="0" applyNumberFormat="1" applyFont="1" applyBorder="1" applyAlignment="1">
      <alignment horizontal="center" vertical="center"/>
    </xf>
    <xf numFmtId="2" fontId="4" fillId="0" borderId="15" xfId="0" applyNumberFormat="1" applyFont="1" applyBorder="1"/>
    <xf numFmtId="0" fontId="3" fillId="0" borderId="0" xfId="0" applyFont="1" applyAlignment="1">
      <alignment horizontal="center" vertical="center"/>
    </xf>
    <xf numFmtId="9" fontId="3" fillId="0" borderId="0" xfId="0" applyNumberFormat="1" applyFont="1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7"/>
  <sheetViews>
    <sheetView tabSelected="1" topLeftCell="A7" workbookViewId="0">
      <selection activeCell="S61" sqref="S61"/>
    </sheetView>
  </sheetViews>
  <sheetFormatPr defaultRowHeight="15" x14ac:dyDescent="0.25"/>
  <sheetData>
    <row r="1" spans="1:14" ht="19.5" thickBot="1" x14ac:dyDescent="0.35">
      <c r="H1" s="47" t="s">
        <v>0</v>
      </c>
    </row>
    <row r="2" spans="1:14" x14ac:dyDescent="0.25">
      <c r="A2" s="1" t="s">
        <v>1</v>
      </c>
      <c r="B2" s="2" t="s">
        <v>2</v>
      </c>
      <c r="C2" s="3" t="s">
        <v>3</v>
      </c>
      <c r="D2" s="4" t="s">
        <v>4</v>
      </c>
      <c r="E2" s="5"/>
      <c r="F2" s="5"/>
      <c r="G2" s="6"/>
      <c r="H2" s="4" t="s">
        <v>5</v>
      </c>
      <c r="I2" s="5"/>
      <c r="J2" s="5"/>
      <c r="K2" s="6"/>
      <c r="L2" s="7" t="s">
        <v>6</v>
      </c>
      <c r="M2" s="5"/>
      <c r="N2" s="6"/>
    </row>
    <row r="3" spans="1:14" ht="27" thickBot="1" x14ac:dyDescent="0.3">
      <c r="A3" s="8"/>
      <c r="B3" s="9"/>
      <c r="C3" s="10"/>
      <c r="D3" s="11" t="s">
        <v>7</v>
      </c>
      <c r="E3" s="12" t="s">
        <v>8</v>
      </c>
      <c r="F3" s="12" t="s">
        <v>9</v>
      </c>
      <c r="G3" s="13" t="s">
        <v>10</v>
      </c>
      <c r="H3" s="14" t="s">
        <v>11</v>
      </c>
      <c r="I3" s="15" t="s">
        <v>12</v>
      </c>
      <c r="J3" s="15" t="s">
        <v>13</v>
      </c>
      <c r="K3" s="16" t="s">
        <v>14</v>
      </c>
      <c r="L3" s="17" t="s">
        <v>15</v>
      </c>
      <c r="M3" s="15" t="s">
        <v>16</v>
      </c>
      <c r="N3" s="16" t="s">
        <v>17</v>
      </c>
    </row>
    <row r="4" spans="1:14" x14ac:dyDescent="0.25">
      <c r="A4" s="18" t="s">
        <v>18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7"/>
    </row>
    <row r="5" spans="1:14" ht="60" x14ac:dyDescent="0.25">
      <c r="A5" s="20">
        <v>219</v>
      </c>
      <c r="B5" s="21" t="s">
        <v>19</v>
      </c>
      <c r="C5" s="22">
        <v>200</v>
      </c>
      <c r="D5" s="22">
        <v>5.5</v>
      </c>
      <c r="E5" s="22">
        <v>6.8</v>
      </c>
      <c r="F5" s="22">
        <v>28.6</v>
      </c>
      <c r="G5" s="22">
        <v>230</v>
      </c>
      <c r="H5" s="22">
        <v>0.19</v>
      </c>
      <c r="I5" s="22">
        <v>0.2</v>
      </c>
      <c r="J5" s="22">
        <v>1.3</v>
      </c>
      <c r="K5" s="22">
        <v>1.59</v>
      </c>
      <c r="L5" s="22">
        <v>135.69999999999999</v>
      </c>
      <c r="M5" s="22">
        <v>84.47</v>
      </c>
      <c r="N5" s="22">
        <v>2.5</v>
      </c>
    </row>
    <row r="6" spans="1:14" x14ac:dyDescent="0.25">
      <c r="A6" s="23">
        <v>686</v>
      </c>
      <c r="B6" s="24" t="s">
        <v>20</v>
      </c>
      <c r="C6" s="24">
        <v>200</v>
      </c>
      <c r="D6" s="24">
        <v>0.3</v>
      </c>
      <c r="E6" s="24">
        <v>0</v>
      </c>
      <c r="F6" s="24">
        <v>15.2</v>
      </c>
      <c r="G6" s="24">
        <v>95</v>
      </c>
      <c r="H6" s="24">
        <v>0</v>
      </c>
      <c r="I6" s="24">
        <v>0</v>
      </c>
      <c r="J6" s="24">
        <v>2.2200000000000002</v>
      </c>
      <c r="K6" s="24">
        <v>0.82</v>
      </c>
      <c r="L6" s="24">
        <v>59.53</v>
      </c>
      <c r="M6" s="24">
        <v>47.05</v>
      </c>
      <c r="N6" s="24">
        <v>8.4700000000000006</v>
      </c>
    </row>
    <row r="7" spans="1:14" ht="15.75" thickBot="1" x14ac:dyDescent="0.3">
      <c r="A7" s="25">
        <v>2</v>
      </c>
      <c r="B7" s="26" t="s">
        <v>21</v>
      </c>
      <c r="C7" s="26" t="s">
        <v>22</v>
      </c>
      <c r="D7" s="26">
        <v>2.2000000000000002</v>
      </c>
      <c r="E7" s="26">
        <v>3.1</v>
      </c>
      <c r="F7" s="27">
        <v>21</v>
      </c>
      <c r="G7" s="26">
        <v>262.2</v>
      </c>
      <c r="H7" s="26">
        <v>0.06</v>
      </c>
      <c r="I7" s="26">
        <v>0.03</v>
      </c>
      <c r="J7" s="26">
        <v>0.5</v>
      </c>
      <c r="K7" s="26">
        <v>0.75</v>
      </c>
      <c r="L7" s="26">
        <v>23.5</v>
      </c>
      <c r="M7" s="26">
        <v>13.5</v>
      </c>
      <c r="N7" s="26">
        <v>1.9</v>
      </c>
    </row>
    <row r="8" spans="1:14" ht="15.75" thickBot="1" x14ac:dyDescent="0.3">
      <c r="A8" s="28"/>
      <c r="B8" s="29" t="s">
        <v>23</v>
      </c>
      <c r="C8" s="29"/>
      <c r="D8" s="29">
        <f t="shared" ref="D8:N8" si="0">SUM(D5:D7)</f>
        <v>8</v>
      </c>
      <c r="E8" s="29">
        <f t="shared" si="0"/>
        <v>9.9</v>
      </c>
      <c r="F8" s="30">
        <f t="shared" si="0"/>
        <v>64.8</v>
      </c>
      <c r="G8" s="29">
        <f t="shared" si="0"/>
        <v>587.20000000000005</v>
      </c>
      <c r="H8" s="29">
        <f t="shared" si="0"/>
        <v>0.25</v>
      </c>
      <c r="I8" s="29">
        <f t="shared" si="0"/>
        <v>0.23</v>
      </c>
      <c r="J8" s="29">
        <f t="shared" si="0"/>
        <v>4.0200000000000005</v>
      </c>
      <c r="K8" s="29">
        <f t="shared" si="0"/>
        <v>3.16</v>
      </c>
      <c r="L8" s="29">
        <f t="shared" si="0"/>
        <v>218.73</v>
      </c>
      <c r="M8" s="29">
        <f t="shared" si="0"/>
        <v>145.01999999999998</v>
      </c>
      <c r="N8" s="31">
        <f t="shared" si="0"/>
        <v>12.870000000000001</v>
      </c>
    </row>
    <row r="9" spans="1:14" x14ac:dyDescent="0.25">
      <c r="A9" s="32" t="s">
        <v>24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4"/>
    </row>
    <row r="10" spans="1:14" ht="45" x14ac:dyDescent="0.25">
      <c r="A10" s="23">
        <v>126</v>
      </c>
      <c r="B10" s="35" t="s">
        <v>25</v>
      </c>
      <c r="C10" s="24">
        <v>80</v>
      </c>
      <c r="D10" s="24">
        <v>1.88</v>
      </c>
      <c r="E10" s="24">
        <v>3.68</v>
      </c>
      <c r="F10" s="24">
        <v>9.86</v>
      </c>
      <c r="G10" s="24">
        <v>80.08</v>
      </c>
      <c r="H10" s="24">
        <v>0.02</v>
      </c>
      <c r="I10" s="24">
        <v>0</v>
      </c>
      <c r="J10" s="24">
        <v>5.37</v>
      </c>
      <c r="K10" s="24">
        <v>48.63</v>
      </c>
      <c r="L10" s="24">
        <v>30.59</v>
      </c>
      <c r="M10" s="24">
        <v>23.7</v>
      </c>
      <c r="N10" s="24">
        <v>1.41</v>
      </c>
    </row>
    <row r="11" spans="1:14" ht="90" x14ac:dyDescent="0.25">
      <c r="A11" s="23">
        <v>209</v>
      </c>
      <c r="B11" s="35" t="s">
        <v>26</v>
      </c>
      <c r="C11" s="24" t="s">
        <v>27</v>
      </c>
      <c r="D11" s="24">
        <v>5.83</v>
      </c>
      <c r="E11" s="24">
        <v>4.5599999999999996</v>
      </c>
      <c r="F11" s="24">
        <v>16.579999999999998</v>
      </c>
      <c r="G11" s="24">
        <v>118.8</v>
      </c>
      <c r="H11" s="24">
        <v>0.12</v>
      </c>
      <c r="I11" s="24">
        <v>0</v>
      </c>
      <c r="J11" s="24">
        <v>9.8699999999999992</v>
      </c>
      <c r="K11" s="24">
        <v>103.97</v>
      </c>
      <c r="L11" s="24">
        <v>25.52</v>
      </c>
      <c r="M11" s="24">
        <v>32.01</v>
      </c>
      <c r="N11" s="24">
        <v>1.29</v>
      </c>
    </row>
    <row r="12" spans="1:14" ht="90" x14ac:dyDescent="0.25">
      <c r="A12" s="20">
        <v>261</v>
      </c>
      <c r="B12" s="21" t="s">
        <v>28</v>
      </c>
      <c r="C12" s="22" t="s">
        <v>29</v>
      </c>
      <c r="D12" s="22">
        <v>3.85</v>
      </c>
      <c r="E12" s="22">
        <v>2.91</v>
      </c>
      <c r="F12" s="22">
        <v>6.02</v>
      </c>
      <c r="G12" s="22">
        <v>136.1</v>
      </c>
      <c r="H12" s="22">
        <v>0.12</v>
      </c>
      <c r="I12" s="22">
        <v>0.2</v>
      </c>
      <c r="J12" s="22">
        <v>1.8</v>
      </c>
      <c r="K12" s="22">
        <v>2.2999999999999998</v>
      </c>
      <c r="L12" s="22">
        <v>11.24</v>
      </c>
      <c r="M12" s="22">
        <v>29.96</v>
      </c>
      <c r="N12" s="22">
        <v>1.67</v>
      </c>
    </row>
    <row r="13" spans="1:14" x14ac:dyDescent="0.25">
      <c r="A13" s="23">
        <v>516</v>
      </c>
      <c r="B13" s="24" t="s">
        <v>30</v>
      </c>
      <c r="C13" s="24">
        <v>150</v>
      </c>
      <c r="D13" s="24">
        <v>5.25</v>
      </c>
      <c r="E13" s="24">
        <v>6.15</v>
      </c>
      <c r="F13" s="24">
        <v>35.25</v>
      </c>
      <c r="G13" s="24">
        <v>220.5</v>
      </c>
      <c r="H13" s="24">
        <v>0.19</v>
      </c>
      <c r="I13" s="24">
        <v>0.09</v>
      </c>
      <c r="J13" s="24">
        <v>0</v>
      </c>
      <c r="K13" s="24">
        <v>1.68</v>
      </c>
      <c r="L13" s="24">
        <v>33</v>
      </c>
      <c r="M13" s="24">
        <v>103</v>
      </c>
      <c r="N13" s="24">
        <v>3.36</v>
      </c>
    </row>
    <row r="14" spans="1:14" x14ac:dyDescent="0.25">
      <c r="A14" s="23">
        <v>349</v>
      </c>
      <c r="B14" s="24" t="s">
        <v>31</v>
      </c>
      <c r="C14" s="24">
        <v>200</v>
      </c>
      <c r="D14" s="24">
        <v>0.6</v>
      </c>
      <c r="E14" s="24">
        <v>0.1</v>
      </c>
      <c r="F14" s="24">
        <v>20.100000000000001</v>
      </c>
      <c r="G14" s="24">
        <v>84</v>
      </c>
      <c r="H14" s="24">
        <v>0</v>
      </c>
      <c r="I14" s="24">
        <v>0</v>
      </c>
      <c r="J14" s="24">
        <v>0.2</v>
      </c>
      <c r="K14" s="24">
        <v>0.09</v>
      </c>
      <c r="L14" s="24">
        <v>11</v>
      </c>
      <c r="M14" s="24">
        <v>3</v>
      </c>
      <c r="N14" s="24">
        <v>0.62</v>
      </c>
    </row>
    <row r="15" spans="1:14" x14ac:dyDescent="0.25">
      <c r="A15" s="24"/>
      <c r="B15" s="24" t="s">
        <v>32</v>
      </c>
      <c r="C15" s="24">
        <v>40</v>
      </c>
      <c r="D15" s="24">
        <v>3.4</v>
      </c>
      <c r="E15" s="24">
        <v>0.32</v>
      </c>
      <c r="F15" s="24">
        <v>19.68</v>
      </c>
      <c r="G15" s="24">
        <v>94</v>
      </c>
      <c r="H15" s="24">
        <v>0.08</v>
      </c>
      <c r="I15" s="24">
        <v>0.04</v>
      </c>
      <c r="J15" s="24">
        <v>0</v>
      </c>
      <c r="K15" s="24">
        <v>1.36</v>
      </c>
      <c r="L15" s="24">
        <v>13</v>
      </c>
      <c r="M15" s="24">
        <v>24.8</v>
      </c>
      <c r="N15" s="24">
        <v>1.68</v>
      </c>
    </row>
    <row r="16" spans="1:14" ht="15.75" thickBot="1" x14ac:dyDescent="0.3">
      <c r="A16" s="26"/>
      <c r="B16" s="26" t="s">
        <v>33</v>
      </c>
      <c r="C16" s="26">
        <v>40</v>
      </c>
      <c r="D16" s="26">
        <v>1.88</v>
      </c>
      <c r="E16" s="26">
        <v>0.28000000000000003</v>
      </c>
      <c r="F16" s="26">
        <v>19.920000000000002</v>
      </c>
      <c r="G16" s="26">
        <v>85.6</v>
      </c>
      <c r="H16" s="26">
        <v>7.0000000000000007E-2</v>
      </c>
      <c r="I16" s="26">
        <v>0.03</v>
      </c>
      <c r="J16" s="26">
        <v>0</v>
      </c>
      <c r="K16" s="26">
        <v>63.2</v>
      </c>
      <c r="L16" s="26">
        <v>14</v>
      </c>
      <c r="M16" s="26">
        <v>18.8</v>
      </c>
      <c r="N16" s="26">
        <v>1.56</v>
      </c>
    </row>
    <row r="17" spans="1:14" ht="15.75" thickBot="1" x14ac:dyDescent="0.3">
      <c r="A17" s="28"/>
      <c r="B17" s="29" t="s">
        <v>34</v>
      </c>
      <c r="C17" s="29"/>
      <c r="D17" s="29">
        <f t="shared" ref="D17:N17" si="1">SUM(D10:D16)</f>
        <v>22.69</v>
      </c>
      <c r="E17" s="29">
        <f t="shared" si="1"/>
        <v>18.000000000000004</v>
      </c>
      <c r="F17" s="29">
        <f t="shared" si="1"/>
        <v>127.41000000000001</v>
      </c>
      <c r="G17" s="29">
        <f t="shared" si="1"/>
        <v>819.08</v>
      </c>
      <c r="H17" s="29">
        <f t="shared" si="1"/>
        <v>0.60000000000000009</v>
      </c>
      <c r="I17" s="29">
        <f t="shared" si="1"/>
        <v>0.36</v>
      </c>
      <c r="J17" s="29">
        <f t="shared" si="1"/>
        <v>17.239999999999998</v>
      </c>
      <c r="K17" s="29">
        <f t="shared" si="1"/>
        <v>221.23000000000002</v>
      </c>
      <c r="L17" s="29">
        <f t="shared" si="1"/>
        <v>138.35</v>
      </c>
      <c r="M17" s="29">
        <f t="shared" si="1"/>
        <v>235.27</v>
      </c>
      <c r="N17" s="31">
        <f t="shared" si="1"/>
        <v>11.59</v>
      </c>
    </row>
    <row r="18" spans="1:14" x14ac:dyDescent="0.25">
      <c r="A18" s="36"/>
      <c r="B18" s="37" t="s">
        <v>35</v>
      </c>
      <c r="C18" s="38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</row>
    <row r="19" spans="1:14" x14ac:dyDescent="0.25">
      <c r="A19" s="36" t="s">
        <v>36</v>
      </c>
      <c r="B19" s="40" t="s">
        <v>37</v>
      </c>
      <c r="C19" s="38" t="s">
        <v>38</v>
      </c>
      <c r="D19" s="39">
        <v>1.92</v>
      </c>
      <c r="E19" s="39">
        <v>5.33</v>
      </c>
      <c r="F19" s="39">
        <v>35</v>
      </c>
      <c r="G19" s="39">
        <v>252.35</v>
      </c>
      <c r="H19" s="39">
        <v>0.1091</v>
      </c>
      <c r="I19" s="39">
        <v>0.123</v>
      </c>
      <c r="J19" s="39">
        <v>0.39</v>
      </c>
      <c r="K19" s="39">
        <v>0.16200000000000001</v>
      </c>
      <c r="L19" s="39">
        <v>59.75</v>
      </c>
      <c r="M19" s="39">
        <v>22.41</v>
      </c>
      <c r="N19" s="41">
        <v>1.5189999999999999</v>
      </c>
    </row>
    <row r="20" spans="1:14" x14ac:dyDescent="0.25">
      <c r="A20" s="36">
        <v>377</v>
      </c>
      <c r="B20" s="40" t="s">
        <v>39</v>
      </c>
      <c r="C20" s="38" t="s">
        <v>40</v>
      </c>
      <c r="D20" s="39">
        <v>0.23</v>
      </c>
      <c r="E20" s="39">
        <v>0.03</v>
      </c>
      <c r="F20" s="39">
        <v>15.52</v>
      </c>
      <c r="G20" s="39">
        <v>59.25</v>
      </c>
      <c r="H20" s="39">
        <v>0</v>
      </c>
      <c r="I20" s="39">
        <v>0</v>
      </c>
      <c r="J20" s="39">
        <v>2.2200000000000002</v>
      </c>
      <c r="K20" s="39">
        <v>0.82</v>
      </c>
      <c r="L20" s="39">
        <v>59.53</v>
      </c>
      <c r="M20" s="39">
        <v>47.05</v>
      </c>
      <c r="N20" s="39">
        <v>8.4740000000000002</v>
      </c>
    </row>
    <row r="21" spans="1:14" x14ac:dyDescent="0.25">
      <c r="A21" s="36"/>
      <c r="B21" s="37" t="s">
        <v>41</v>
      </c>
      <c r="C21" s="42"/>
      <c r="D21" s="43">
        <f t="shared" ref="D21:N21" si="2">D19+D20</f>
        <v>2.15</v>
      </c>
      <c r="E21" s="43">
        <f t="shared" si="2"/>
        <v>5.36</v>
      </c>
      <c r="F21" s="43">
        <f t="shared" si="2"/>
        <v>50.519999999999996</v>
      </c>
      <c r="G21" s="43">
        <f t="shared" si="2"/>
        <v>311.60000000000002</v>
      </c>
      <c r="H21" s="43">
        <f t="shared" si="2"/>
        <v>0.1091</v>
      </c>
      <c r="I21" s="43">
        <f t="shared" si="2"/>
        <v>0.123</v>
      </c>
      <c r="J21" s="43">
        <f t="shared" si="2"/>
        <v>2.6100000000000003</v>
      </c>
      <c r="K21" s="43">
        <f t="shared" si="2"/>
        <v>0.98199999999999998</v>
      </c>
      <c r="L21" s="43">
        <f t="shared" si="2"/>
        <v>119.28</v>
      </c>
      <c r="M21" s="43">
        <f t="shared" si="2"/>
        <v>69.459999999999994</v>
      </c>
      <c r="N21" s="43">
        <f t="shared" si="2"/>
        <v>9.9930000000000003</v>
      </c>
    </row>
    <row r="22" spans="1:14" x14ac:dyDescent="0.25">
      <c r="A22" s="36"/>
      <c r="B22" s="37" t="s">
        <v>42</v>
      </c>
      <c r="C22" s="42"/>
      <c r="D22" s="43">
        <f t="shared" ref="D22:N22" si="3">D8+D17+D21</f>
        <v>32.840000000000003</v>
      </c>
      <c r="E22" s="43">
        <f t="shared" si="3"/>
        <v>33.260000000000005</v>
      </c>
      <c r="F22" s="43">
        <f t="shared" si="3"/>
        <v>242.73000000000002</v>
      </c>
      <c r="G22" s="43">
        <f t="shared" si="3"/>
        <v>1717.88</v>
      </c>
      <c r="H22" s="43">
        <f t="shared" si="3"/>
        <v>0.95910000000000006</v>
      </c>
      <c r="I22" s="43">
        <f t="shared" si="3"/>
        <v>0.71299999999999997</v>
      </c>
      <c r="J22" s="43">
        <f t="shared" si="3"/>
        <v>23.869999999999997</v>
      </c>
      <c r="K22" s="43">
        <f t="shared" si="3"/>
        <v>225.37200000000001</v>
      </c>
      <c r="L22" s="43">
        <f t="shared" si="3"/>
        <v>476.36</v>
      </c>
      <c r="M22" s="43">
        <f t="shared" si="3"/>
        <v>449.74999999999994</v>
      </c>
      <c r="N22" s="43">
        <f t="shared" si="3"/>
        <v>34.453000000000003</v>
      </c>
    </row>
    <row r="23" spans="1:14" x14ac:dyDescent="0.25">
      <c r="A23" s="44"/>
      <c r="B23" s="44" t="s">
        <v>43</v>
      </c>
      <c r="C23" s="44"/>
      <c r="D23" s="45">
        <v>0.72</v>
      </c>
      <c r="E23" s="46"/>
      <c r="F23" s="46"/>
      <c r="G23" s="46"/>
      <c r="H23" s="46"/>
      <c r="I23" s="46"/>
      <c r="J23" s="46"/>
      <c r="K23" s="46"/>
      <c r="L23" s="46"/>
      <c r="M23" s="46"/>
      <c r="N23" s="46"/>
    </row>
    <row r="24" spans="1:14" x14ac:dyDescent="0.25">
      <c r="A24" s="44"/>
      <c r="B24" s="44" t="s">
        <v>44</v>
      </c>
      <c r="C24" s="44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</row>
    <row r="25" spans="1:14" x14ac:dyDescent="0.25">
      <c r="B25" t="s">
        <v>45</v>
      </c>
    </row>
    <row r="26" spans="1:14" x14ac:dyDescent="0.25">
      <c r="B26" t="s">
        <v>46</v>
      </c>
    </row>
    <row r="27" spans="1:14" x14ac:dyDescent="0.25">
      <c r="B27" t="s">
        <v>47</v>
      </c>
    </row>
    <row r="28" spans="1:14" ht="19.5" thickBot="1" x14ac:dyDescent="0.35">
      <c r="H28" s="47" t="s">
        <v>48</v>
      </c>
    </row>
    <row r="29" spans="1:14" x14ac:dyDescent="0.25">
      <c r="A29" s="18" t="s">
        <v>18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7"/>
    </row>
    <row r="30" spans="1:14" ht="60" x14ac:dyDescent="0.25">
      <c r="A30" s="20">
        <v>219</v>
      </c>
      <c r="B30" s="21" t="s">
        <v>19</v>
      </c>
      <c r="C30" s="22">
        <v>250</v>
      </c>
      <c r="D30" s="22">
        <v>6.88</v>
      </c>
      <c r="E30" s="22">
        <v>6.8</v>
      </c>
      <c r="F30" s="22">
        <v>35.75</v>
      </c>
      <c r="G30" s="22">
        <v>287.5</v>
      </c>
      <c r="H30" s="22">
        <v>0.19</v>
      </c>
      <c r="I30" s="22">
        <v>0.2</v>
      </c>
      <c r="J30" s="22">
        <v>1.3</v>
      </c>
      <c r="K30" s="22">
        <v>1.59</v>
      </c>
      <c r="L30" s="22">
        <v>135.69999999999999</v>
      </c>
      <c r="M30" s="22">
        <v>84.47</v>
      </c>
      <c r="N30" s="22">
        <v>2.5</v>
      </c>
    </row>
    <row r="31" spans="1:14" x14ac:dyDescent="0.25">
      <c r="A31" s="23">
        <v>686</v>
      </c>
      <c r="B31" s="24" t="s">
        <v>20</v>
      </c>
      <c r="C31" s="24">
        <v>200</v>
      </c>
      <c r="D31" s="24">
        <v>0.3</v>
      </c>
      <c r="E31" s="24">
        <v>0</v>
      </c>
      <c r="F31" s="24">
        <v>15.2</v>
      </c>
      <c r="G31" s="24">
        <v>95</v>
      </c>
      <c r="H31" s="24">
        <v>0</v>
      </c>
      <c r="I31" s="24">
        <v>0</v>
      </c>
      <c r="J31" s="24">
        <v>2.2200000000000002</v>
      </c>
      <c r="K31" s="24">
        <v>0.82</v>
      </c>
      <c r="L31" s="24">
        <v>59.53</v>
      </c>
      <c r="M31" s="24">
        <v>47.05</v>
      </c>
      <c r="N31" s="24">
        <v>8.4700000000000006</v>
      </c>
    </row>
    <row r="32" spans="1:14" ht="15.75" thickBot="1" x14ac:dyDescent="0.3">
      <c r="A32" s="25">
        <v>2</v>
      </c>
      <c r="B32" s="26" t="s">
        <v>21</v>
      </c>
      <c r="C32" s="26" t="s">
        <v>22</v>
      </c>
      <c r="D32" s="26">
        <v>2.2000000000000002</v>
      </c>
      <c r="E32" s="26">
        <v>3.1</v>
      </c>
      <c r="F32" s="27">
        <v>21</v>
      </c>
      <c r="G32" s="26">
        <v>262.2</v>
      </c>
      <c r="H32" s="26">
        <v>0.06</v>
      </c>
      <c r="I32" s="26">
        <v>0.03</v>
      </c>
      <c r="J32" s="26">
        <v>0.5</v>
      </c>
      <c r="K32" s="26">
        <v>0.75</v>
      </c>
      <c r="L32" s="26">
        <v>23.5</v>
      </c>
      <c r="M32" s="26">
        <v>13.5</v>
      </c>
      <c r="N32" s="26">
        <v>1.9</v>
      </c>
    </row>
    <row r="33" spans="1:14" ht="15.75" thickBot="1" x14ac:dyDescent="0.3">
      <c r="A33" s="28"/>
      <c r="B33" s="29" t="s">
        <v>23</v>
      </c>
      <c r="C33" s="29"/>
      <c r="D33" s="29">
        <f t="shared" ref="D33:N33" si="4">SUM(D30:D32)</f>
        <v>9.379999999999999</v>
      </c>
      <c r="E33" s="29">
        <f t="shared" si="4"/>
        <v>9.9</v>
      </c>
      <c r="F33" s="30">
        <f t="shared" si="4"/>
        <v>71.95</v>
      </c>
      <c r="G33" s="29">
        <f t="shared" si="4"/>
        <v>644.70000000000005</v>
      </c>
      <c r="H33" s="29">
        <f t="shared" si="4"/>
        <v>0.25</v>
      </c>
      <c r="I33" s="29">
        <f t="shared" si="4"/>
        <v>0.23</v>
      </c>
      <c r="J33" s="29">
        <f t="shared" si="4"/>
        <v>4.0200000000000005</v>
      </c>
      <c r="K33" s="29">
        <f t="shared" si="4"/>
        <v>3.16</v>
      </c>
      <c r="L33" s="29">
        <f t="shared" si="4"/>
        <v>218.73</v>
      </c>
      <c r="M33" s="29">
        <f t="shared" si="4"/>
        <v>145.01999999999998</v>
      </c>
      <c r="N33" s="31">
        <f t="shared" si="4"/>
        <v>12.870000000000001</v>
      </c>
    </row>
    <row r="34" spans="1:14" x14ac:dyDescent="0.25">
      <c r="A34" s="32" t="s">
        <v>24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4"/>
    </row>
    <row r="35" spans="1:14" ht="45" x14ac:dyDescent="0.25">
      <c r="A35" s="23">
        <v>126</v>
      </c>
      <c r="B35" s="35" t="s">
        <v>25</v>
      </c>
      <c r="C35" s="24">
        <v>100</v>
      </c>
      <c r="D35" s="24">
        <v>2.35</v>
      </c>
      <c r="E35" s="24">
        <v>4.5999999999999996</v>
      </c>
      <c r="F35" s="24">
        <v>12.33</v>
      </c>
      <c r="G35" s="24">
        <v>100.1</v>
      </c>
      <c r="H35" s="24">
        <v>0.02</v>
      </c>
      <c r="I35" s="24">
        <v>0</v>
      </c>
      <c r="J35" s="24">
        <v>5.37</v>
      </c>
      <c r="K35" s="24">
        <v>48.63</v>
      </c>
      <c r="L35" s="24">
        <v>30.59</v>
      </c>
      <c r="M35" s="24">
        <v>23.7</v>
      </c>
      <c r="N35" s="24">
        <v>1.41</v>
      </c>
    </row>
    <row r="36" spans="1:14" ht="90" x14ac:dyDescent="0.25">
      <c r="A36" s="23">
        <v>209</v>
      </c>
      <c r="B36" s="35" t="s">
        <v>26</v>
      </c>
      <c r="C36" s="24" t="s">
        <v>49</v>
      </c>
      <c r="D36" s="24">
        <v>7.29</v>
      </c>
      <c r="E36" s="24">
        <v>5.7</v>
      </c>
      <c r="F36" s="24">
        <v>20.73</v>
      </c>
      <c r="G36" s="24">
        <v>148.5</v>
      </c>
      <c r="H36" s="24">
        <v>0.12</v>
      </c>
      <c r="I36" s="24">
        <v>0</v>
      </c>
      <c r="J36" s="24">
        <v>9.8699999999999992</v>
      </c>
      <c r="K36" s="24">
        <v>103.97</v>
      </c>
      <c r="L36" s="24">
        <v>25.52</v>
      </c>
      <c r="M36" s="24">
        <v>32.01</v>
      </c>
      <c r="N36" s="24">
        <v>1.29</v>
      </c>
    </row>
    <row r="37" spans="1:14" ht="90" x14ac:dyDescent="0.25">
      <c r="A37" s="20">
        <v>261</v>
      </c>
      <c r="B37" s="21" t="s">
        <v>28</v>
      </c>
      <c r="C37" s="22" t="s">
        <v>29</v>
      </c>
      <c r="D37" s="22">
        <v>3.85</v>
      </c>
      <c r="E37" s="22">
        <v>2.91</v>
      </c>
      <c r="F37" s="22">
        <v>6.02</v>
      </c>
      <c r="G37" s="22">
        <v>136.1</v>
      </c>
      <c r="H37" s="22">
        <v>0.12</v>
      </c>
      <c r="I37" s="22">
        <v>0.2</v>
      </c>
      <c r="J37" s="22">
        <v>1.8</v>
      </c>
      <c r="K37" s="22">
        <v>2.2999999999999998</v>
      </c>
      <c r="L37" s="22">
        <v>11.24</v>
      </c>
      <c r="M37" s="22">
        <v>29.96</v>
      </c>
      <c r="N37" s="22">
        <v>1.67</v>
      </c>
    </row>
    <row r="38" spans="1:14" x14ac:dyDescent="0.25">
      <c r="A38" s="23">
        <v>516</v>
      </c>
      <c r="B38" s="24" t="s">
        <v>30</v>
      </c>
      <c r="C38" s="24">
        <v>180</v>
      </c>
      <c r="D38" s="24">
        <v>6.3</v>
      </c>
      <c r="E38" s="24">
        <v>6.15</v>
      </c>
      <c r="F38" s="24">
        <v>35.25</v>
      </c>
      <c r="G38" s="24">
        <v>220.5</v>
      </c>
      <c r="H38" s="24">
        <v>0.19</v>
      </c>
      <c r="I38" s="24">
        <v>0.09</v>
      </c>
      <c r="J38" s="24">
        <v>0</v>
      </c>
      <c r="K38" s="24">
        <v>1.68</v>
      </c>
      <c r="L38" s="24">
        <v>33</v>
      </c>
      <c r="M38" s="24">
        <v>103</v>
      </c>
      <c r="N38" s="24">
        <v>3.36</v>
      </c>
    </row>
    <row r="39" spans="1:14" x14ac:dyDescent="0.25">
      <c r="A39" s="23">
        <v>349</v>
      </c>
      <c r="B39" s="24" t="s">
        <v>31</v>
      </c>
      <c r="C39" s="24">
        <v>200</v>
      </c>
      <c r="D39" s="24">
        <v>0.6</v>
      </c>
      <c r="E39" s="24">
        <v>0.1</v>
      </c>
      <c r="F39" s="24">
        <v>20.100000000000001</v>
      </c>
      <c r="G39" s="24">
        <v>84</v>
      </c>
      <c r="H39" s="24">
        <v>0</v>
      </c>
      <c r="I39" s="24">
        <v>0</v>
      </c>
      <c r="J39" s="24">
        <v>0.2</v>
      </c>
      <c r="K39" s="24">
        <v>0.09</v>
      </c>
      <c r="L39" s="24">
        <v>11</v>
      </c>
      <c r="M39" s="24">
        <v>3</v>
      </c>
      <c r="N39" s="24">
        <v>0.62</v>
      </c>
    </row>
    <row r="40" spans="1:14" x14ac:dyDescent="0.25">
      <c r="A40" s="24"/>
      <c r="B40" s="24" t="s">
        <v>32</v>
      </c>
      <c r="C40" s="24">
        <v>40</v>
      </c>
      <c r="D40" s="24">
        <v>3.4</v>
      </c>
      <c r="E40" s="24">
        <v>0.32</v>
      </c>
      <c r="F40" s="24">
        <v>19.68</v>
      </c>
      <c r="G40" s="24">
        <v>94</v>
      </c>
      <c r="H40" s="24">
        <v>0.08</v>
      </c>
      <c r="I40" s="24">
        <v>0.04</v>
      </c>
      <c r="J40" s="24">
        <v>0</v>
      </c>
      <c r="K40" s="24">
        <v>1.36</v>
      </c>
      <c r="L40" s="24">
        <v>13</v>
      </c>
      <c r="M40" s="24">
        <v>24.8</v>
      </c>
      <c r="N40" s="24">
        <v>1.68</v>
      </c>
    </row>
    <row r="41" spans="1:14" ht="15.75" thickBot="1" x14ac:dyDescent="0.3">
      <c r="A41" s="26"/>
      <c r="B41" s="26" t="s">
        <v>33</v>
      </c>
      <c r="C41" s="26">
        <v>40</v>
      </c>
      <c r="D41" s="26">
        <v>1.88</v>
      </c>
      <c r="E41" s="26">
        <v>0.28000000000000003</v>
      </c>
      <c r="F41" s="26">
        <v>19.920000000000002</v>
      </c>
      <c r="G41" s="26">
        <v>85.6</v>
      </c>
      <c r="H41" s="26">
        <v>7.0000000000000007E-2</v>
      </c>
      <c r="I41" s="26">
        <v>0.03</v>
      </c>
      <c r="J41" s="26">
        <v>0</v>
      </c>
      <c r="K41" s="26">
        <v>63.2</v>
      </c>
      <c r="L41" s="26">
        <v>14</v>
      </c>
      <c r="M41" s="26">
        <v>18.8</v>
      </c>
      <c r="N41" s="26">
        <v>1.56</v>
      </c>
    </row>
    <row r="42" spans="1:14" ht="15.75" thickBot="1" x14ac:dyDescent="0.3">
      <c r="A42" s="28"/>
      <c r="B42" s="29" t="s">
        <v>34</v>
      </c>
      <c r="C42" s="29"/>
      <c r="D42" s="29">
        <f t="shared" ref="D42:N42" si="5">SUM(D35:D41)</f>
        <v>25.669999999999998</v>
      </c>
      <c r="E42" s="29">
        <f t="shared" si="5"/>
        <v>20.060000000000002</v>
      </c>
      <c r="F42" s="29">
        <f t="shared" si="5"/>
        <v>134.03000000000003</v>
      </c>
      <c r="G42" s="29">
        <f t="shared" si="5"/>
        <v>868.80000000000007</v>
      </c>
      <c r="H42" s="29">
        <f t="shared" si="5"/>
        <v>0.60000000000000009</v>
      </c>
      <c r="I42" s="29">
        <f t="shared" si="5"/>
        <v>0.36</v>
      </c>
      <c r="J42" s="29">
        <f t="shared" si="5"/>
        <v>17.239999999999998</v>
      </c>
      <c r="K42" s="29">
        <f t="shared" si="5"/>
        <v>221.23000000000002</v>
      </c>
      <c r="L42" s="29">
        <f t="shared" si="5"/>
        <v>138.35</v>
      </c>
      <c r="M42" s="29">
        <f t="shared" si="5"/>
        <v>235.27</v>
      </c>
      <c r="N42" s="31">
        <f t="shared" si="5"/>
        <v>11.59</v>
      </c>
    </row>
    <row r="43" spans="1:14" ht="19.5" thickBot="1" x14ac:dyDescent="0.35">
      <c r="H43" s="48" t="s">
        <v>50</v>
      </c>
    </row>
    <row r="44" spans="1:14" x14ac:dyDescent="0.25">
      <c r="A44" s="18" t="s">
        <v>18</v>
      </c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7"/>
    </row>
    <row r="45" spans="1:14" ht="60" x14ac:dyDescent="0.25">
      <c r="A45" s="20">
        <v>219</v>
      </c>
      <c r="B45" s="21" t="s">
        <v>19</v>
      </c>
      <c r="C45" s="22">
        <v>250</v>
      </c>
      <c r="D45" s="22">
        <v>6.88</v>
      </c>
      <c r="E45" s="22">
        <v>6.8</v>
      </c>
      <c r="F45" s="22">
        <v>35.75</v>
      </c>
      <c r="G45" s="22">
        <v>287.5</v>
      </c>
      <c r="H45" s="22">
        <v>0.19</v>
      </c>
      <c r="I45" s="22">
        <v>0.2</v>
      </c>
      <c r="J45" s="22">
        <v>1.3</v>
      </c>
      <c r="K45" s="22">
        <v>1.59</v>
      </c>
      <c r="L45" s="22">
        <v>135.69999999999999</v>
      </c>
      <c r="M45" s="22">
        <v>84.47</v>
      </c>
      <c r="N45" s="22">
        <v>2.5</v>
      </c>
    </row>
    <row r="46" spans="1:14" x14ac:dyDescent="0.25">
      <c r="A46" s="23">
        <v>686</v>
      </c>
      <c r="B46" s="24" t="s">
        <v>20</v>
      </c>
      <c r="C46" s="24">
        <v>200</v>
      </c>
      <c r="D46" s="24">
        <v>0.3</v>
      </c>
      <c r="E46" s="24">
        <v>0</v>
      </c>
      <c r="F46" s="24">
        <v>15.2</v>
      </c>
      <c r="G46" s="24">
        <v>95</v>
      </c>
      <c r="H46" s="24">
        <v>0</v>
      </c>
      <c r="I46" s="24">
        <v>0</v>
      </c>
      <c r="J46" s="24">
        <v>2.2200000000000002</v>
      </c>
      <c r="K46" s="24">
        <v>0.82</v>
      </c>
      <c r="L46" s="24">
        <v>59.53</v>
      </c>
      <c r="M46" s="24">
        <v>47.05</v>
      </c>
      <c r="N46" s="24">
        <v>8.4700000000000006</v>
      </c>
    </row>
    <row r="47" spans="1:14" ht="15.75" thickBot="1" x14ac:dyDescent="0.3">
      <c r="A47" s="25">
        <v>2</v>
      </c>
      <c r="B47" s="26" t="s">
        <v>21</v>
      </c>
      <c r="C47" s="26" t="s">
        <v>22</v>
      </c>
      <c r="D47" s="26">
        <v>2.2000000000000002</v>
      </c>
      <c r="E47" s="26">
        <v>3.1</v>
      </c>
      <c r="F47" s="27">
        <v>21</v>
      </c>
      <c r="G47" s="26">
        <v>262.2</v>
      </c>
      <c r="H47" s="26">
        <v>0.06</v>
      </c>
      <c r="I47" s="26">
        <v>0.03</v>
      </c>
      <c r="J47" s="26">
        <v>0.5</v>
      </c>
      <c r="K47" s="26">
        <v>0.75</v>
      </c>
      <c r="L47" s="26">
        <v>23.5</v>
      </c>
      <c r="M47" s="26">
        <v>13.5</v>
      </c>
      <c r="N47" s="26">
        <v>1.9</v>
      </c>
    </row>
    <row r="48" spans="1:14" ht="15.75" thickBot="1" x14ac:dyDescent="0.3">
      <c r="A48" s="28"/>
      <c r="B48" s="29" t="s">
        <v>23</v>
      </c>
      <c r="C48" s="29"/>
      <c r="D48" s="29">
        <f t="shared" ref="D48:N48" si="6">SUM(D45:D47)</f>
        <v>9.379999999999999</v>
      </c>
      <c r="E48" s="29">
        <f t="shared" si="6"/>
        <v>9.9</v>
      </c>
      <c r="F48" s="30">
        <f t="shared" si="6"/>
        <v>71.95</v>
      </c>
      <c r="G48" s="29">
        <f t="shared" si="6"/>
        <v>644.70000000000005</v>
      </c>
      <c r="H48" s="29">
        <f t="shared" si="6"/>
        <v>0.25</v>
      </c>
      <c r="I48" s="29">
        <f t="shared" si="6"/>
        <v>0.23</v>
      </c>
      <c r="J48" s="29">
        <f t="shared" si="6"/>
        <v>4.0200000000000005</v>
      </c>
      <c r="K48" s="29">
        <f t="shared" si="6"/>
        <v>3.16</v>
      </c>
      <c r="L48" s="29">
        <f t="shared" si="6"/>
        <v>218.73</v>
      </c>
      <c r="M48" s="29">
        <f t="shared" si="6"/>
        <v>145.01999999999998</v>
      </c>
      <c r="N48" s="31">
        <f t="shared" si="6"/>
        <v>12.870000000000001</v>
      </c>
    </row>
    <row r="49" spans="1:14" x14ac:dyDescent="0.25">
      <c r="A49" s="32" t="s">
        <v>24</v>
      </c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4"/>
    </row>
    <row r="50" spans="1:14" ht="45" x14ac:dyDescent="0.25">
      <c r="A50" s="23">
        <v>126</v>
      </c>
      <c r="B50" s="35" t="s">
        <v>25</v>
      </c>
      <c r="C50" s="24">
        <v>100</v>
      </c>
      <c r="D50" s="24">
        <v>2.35</v>
      </c>
      <c r="E50" s="24">
        <v>4.5999999999999996</v>
      </c>
      <c r="F50" s="24">
        <v>12.33</v>
      </c>
      <c r="G50" s="24">
        <v>100.1</v>
      </c>
      <c r="H50" s="24">
        <v>0.02</v>
      </c>
      <c r="I50" s="24">
        <v>0</v>
      </c>
      <c r="J50" s="24">
        <v>5.37</v>
      </c>
      <c r="K50" s="24">
        <v>48.63</v>
      </c>
      <c r="L50" s="24">
        <v>30.59</v>
      </c>
      <c r="M50" s="24">
        <v>23.7</v>
      </c>
      <c r="N50" s="24">
        <v>1.41</v>
      </c>
    </row>
    <row r="51" spans="1:14" ht="90" x14ac:dyDescent="0.25">
      <c r="A51" s="23">
        <v>209</v>
      </c>
      <c r="B51" s="35" t="s">
        <v>26</v>
      </c>
      <c r="C51" s="24" t="s">
        <v>49</v>
      </c>
      <c r="D51" s="24">
        <v>7.29</v>
      </c>
      <c r="E51" s="24">
        <v>5.7</v>
      </c>
      <c r="F51" s="24">
        <v>20.73</v>
      </c>
      <c r="G51" s="24">
        <v>148.5</v>
      </c>
      <c r="H51" s="24">
        <v>0.12</v>
      </c>
      <c r="I51" s="24">
        <v>0</v>
      </c>
      <c r="J51" s="24">
        <v>9.8699999999999992</v>
      </c>
      <c r="K51" s="24">
        <v>103.97</v>
      </c>
      <c r="L51" s="24">
        <v>25.52</v>
      </c>
      <c r="M51" s="24">
        <v>32.01</v>
      </c>
      <c r="N51" s="24">
        <v>1.29</v>
      </c>
    </row>
    <row r="52" spans="1:14" ht="90" x14ac:dyDescent="0.25">
      <c r="A52" s="20">
        <v>261</v>
      </c>
      <c r="B52" s="21" t="s">
        <v>28</v>
      </c>
      <c r="C52" s="22" t="s">
        <v>29</v>
      </c>
      <c r="D52" s="22">
        <v>3.85</v>
      </c>
      <c r="E52" s="22">
        <v>2.91</v>
      </c>
      <c r="F52" s="22">
        <v>6.02</v>
      </c>
      <c r="G52" s="22">
        <v>136.1</v>
      </c>
      <c r="H52" s="22">
        <v>0.12</v>
      </c>
      <c r="I52" s="22">
        <v>0.2</v>
      </c>
      <c r="J52" s="22">
        <v>1.8</v>
      </c>
      <c r="K52" s="22">
        <v>2.2999999999999998</v>
      </c>
      <c r="L52" s="22">
        <v>11.24</v>
      </c>
      <c r="M52" s="22">
        <v>29.96</v>
      </c>
      <c r="N52" s="22">
        <v>1.67</v>
      </c>
    </row>
    <row r="53" spans="1:14" x14ac:dyDescent="0.25">
      <c r="A53" s="23">
        <v>516</v>
      </c>
      <c r="B53" s="24" t="s">
        <v>30</v>
      </c>
      <c r="C53" s="24">
        <v>180</v>
      </c>
      <c r="D53" s="24">
        <v>6.3</v>
      </c>
      <c r="E53" s="24">
        <v>6.15</v>
      </c>
      <c r="F53" s="24">
        <v>35.25</v>
      </c>
      <c r="G53" s="24">
        <v>220.5</v>
      </c>
      <c r="H53" s="24">
        <v>0.19</v>
      </c>
      <c r="I53" s="24">
        <v>0.09</v>
      </c>
      <c r="J53" s="24">
        <v>0</v>
      </c>
      <c r="K53" s="24">
        <v>1.68</v>
      </c>
      <c r="L53" s="24">
        <v>33</v>
      </c>
      <c r="M53" s="24">
        <v>103</v>
      </c>
      <c r="N53" s="24">
        <v>3.36</v>
      </c>
    </row>
    <row r="54" spans="1:14" x14ac:dyDescent="0.25">
      <c r="A54" s="23">
        <v>349</v>
      </c>
      <c r="B54" s="24" t="s">
        <v>31</v>
      </c>
      <c r="C54" s="24">
        <v>200</v>
      </c>
      <c r="D54" s="24">
        <v>0.6</v>
      </c>
      <c r="E54" s="24">
        <v>0.1</v>
      </c>
      <c r="F54" s="24">
        <v>20.100000000000001</v>
      </c>
      <c r="G54" s="24">
        <v>84</v>
      </c>
      <c r="H54" s="24">
        <v>0</v>
      </c>
      <c r="I54" s="24">
        <v>0</v>
      </c>
      <c r="J54" s="24">
        <v>0.2</v>
      </c>
      <c r="K54" s="24">
        <v>0.09</v>
      </c>
      <c r="L54" s="24">
        <v>11</v>
      </c>
      <c r="M54" s="24">
        <v>3</v>
      </c>
      <c r="N54" s="24">
        <v>0.62</v>
      </c>
    </row>
    <row r="55" spans="1:14" x14ac:dyDescent="0.25">
      <c r="A55" s="24"/>
      <c r="B55" s="24" t="s">
        <v>32</v>
      </c>
      <c r="C55" s="24">
        <v>40</v>
      </c>
      <c r="D55" s="24">
        <v>3.4</v>
      </c>
      <c r="E55" s="24">
        <v>0.32</v>
      </c>
      <c r="F55" s="24">
        <v>19.68</v>
      </c>
      <c r="G55" s="24">
        <v>94</v>
      </c>
      <c r="H55" s="24">
        <v>0.08</v>
      </c>
      <c r="I55" s="24">
        <v>0.04</v>
      </c>
      <c r="J55" s="24">
        <v>0</v>
      </c>
      <c r="K55" s="24">
        <v>1.36</v>
      </c>
      <c r="L55" s="24">
        <v>13</v>
      </c>
      <c r="M55" s="24">
        <v>24.8</v>
      </c>
      <c r="N55" s="24">
        <v>1.68</v>
      </c>
    </row>
    <row r="56" spans="1:14" ht="15.75" thickBot="1" x14ac:dyDescent="0.3">
      <c r="A56" s="26"/>
      <c r="B56" s="26" t="s">
        <v>33</v>
      </c>
      <c r="C56" s="26">
        <v>40</v>
      </c>
      <c r="D56" s="26">
        <v>1.88</v>
      </c>
      <c r="E56" s="26">
        <v>0.28000000000000003</v>
      </c>
      <c r="F56" s="26">
        <v>19.920000000000002</v>
      </c>
      <c r="G56" s="26">
        <v>85.6</v>
      </c>
      <c r="H56" s="26">
        <v>7.0000000000000007E-2</v>
      </c>
      <c r="I56" s="26">
        <v>0.03</v>
      </c>
      <c r="J56" s="26">
        <v>0</v>
      </c>
      <c r="K56" s="26">
        <v>63.2</v>
      </c>
      <c r="L56" s="26">
        <v>14</v>
      </c>
      <c r="M56" s="26">
        <v>18.8</v>
      </c>
      <c r="N56" s="26">
        <v>1.56</v>
      </c>
    </row>
    <row r="57" spans="1:14" ht="15.75" thickBot="1" x14ac:dyDescent="0.3">
      <c r="A57" s="28"/>
      <c r="B57" s="29" t="s">
        <v>34</v>
      </c>
      <c r="C57" s="29"/>
      <c r="D57" s="29">
        <f t="shared" ref="D57:N57" si="7">SUM(D50:D56)</f>
        <v>25.669999999999998</v>
      </c>
      <c r="E57" s="29">
        <f t="shared" si="7"/>
        <v>20.060000000000002</v>
      </c>
      <c r="F57" s="29">
        <f t="shared" si="7"/>
        <v>134.03000000000003</v>
      </c>
      <c r="G57" s="29">
        <f t="shared" si="7"/>
        <v>868.80000000000007</v>
      </c>
      <c r="H57" s="29">
        <f t="shared" si="7"/>
        <v>0.60000000000000009</v>
      </c>
      <c r="I57" s="29">
        <f t="shared" si="7"/>
        <v>0.36</v>
      </c>
      <c r="J57" s="29">
        <f t="shared" si="7"/>
        <v>17.239999999999998</v>
      </c>
      <c r="K57" s="29">
        <f t="shared" si="7"/>
        <v>221.23000000000002</v>
      </c>
      <c r="L57" s="29">
        <f t="shared" si="7"/>
        <v>138.35</v>
      </c>
      <c r="M57" s="29">
        <f t="shared" si="7"/>
        <v>235.27</v>
      </c>
      <c r="N57" s="31">
        <f t="shared" si="7"/>
        <v>11.59</v>
      </c>
    </row>
    <row r="58" spans="1:14" ht="18.75" x14ac:dyDescent="0.3">
      <c r="H58" s="48" t="s">
        <v>51</v>
      </c>
    </row>
    <row r="59" spans="1:14" x14ac:dyDescent="0.25">
      <c r="A59" s="32" t="s">
        <v>24</v>
      </c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4"/>
    </row>
    <row r="60" spans="1:14" ht="45" x14ac:dyDescent="0.25">
      <c r="A60" s="23">
        <v>126</v>
      </c>
      <c r="B60" s="35" t="s">
        <v>25</v>
      </c>
      <c r="C60" s="24">
        <v>100</v>
      </c>
      <c r="D60" s="24">
        <v>2.35</v>
      </c>
      <c r="E60" s="24">
        <v>4.5999999999999996</v>
      </c>
      <c r="F60" s="24">
        <v>12.33</v>
      </c>
      <c r="G60" s="24">
        <v>100.1</v>
      </c>
      <c r="H60" s="24">
        <v>0.02</v>
      </c>
      <c r="I60" s="24">
        <v>0</v>
      </c>
      <c r="J60" s="24">
        <v>5.37</v>
      </c>
      <c r="K60" s="24">
        <v>48.63</v>
      </c>
      <c r="L60" s="24">
        <v>30.59</v>
      </c>
      <c r="M60" s="24">
        <v>23.7</v>
      </c>
      <c r="N60" s="24">
        <v>1.41</v>
      </c>
    </row>
    <row r="61" spans="1:14" ht="90" x14ac:dyDescent="0.25">
      <c r="A61" s="23">
        <v>209</v>
      </c>
      <c r="B61" s="35" t="s">
        <v>26</v>
      </c>
      <c r="C61" s="24" t="s">
        <v>49</v>
      </c>
      <c r="D61" s="24">
        <v>7.29</v>
      </c>
      <c r="E61" s="24">
        <v>5.7</v>
      </c>
      <c r="F61" s="24">
        <v>20.73</v>
      </c>
      <c r="G61" s="24">
        <v>148.5</v>
      </c>
      <c r="H61" s="24">
        <v>0.12</v>
      </c>
      <c r="I61" s="24">
        <v>0</v>
      </c>
      <c r="J61" s="24">
        <v>9.8699999999999992</v>
      </c>
      <c r="K61" s="24">
        <v>103.97</v>
      </c>
      <c r="L61" s="24">
        <v>25.52</v>
      </c>
      <c r="M61" s="24">
        <v>32.01</v>
      </c>
      <c r="N61" s="24">
        <v>1.29</v>
      </c>
    </row>
    <row r="62" spans="1:14" ht="90" x14ac:dyDescent="0.25">
      <c r="A62" s="20">
        <v>261</v>
      </c>
      <c r="B62" s="21" t="s">
        <v>28</v>
      </c>
      <c r="C62" s="22" t="s">
        <v>29</v>
      </c>
      <c r="D62" s="22">
        <v>3.85</v>
      </c>
      <c r="E62" s="22">
        <v>2.91</v>
      </c>
      <c r="F62" s="22">
        <v>6.02</v>
      </c>
      <c r="G62" s="22">
        <v>136.1</v>
      </c>
      <c r="H62" s="22">
        <v>0.12</v>
      </c>
      <c r="I62" s="22">
        <v>0.2</v>
      </c>
      <c r="J62" s="22">
        <v>1.8</v>
      </c>
      <c r="K62" s="22">
        <v>2.2999999999999998</v>
      </c>
      <c r="L62" s="22">
        <v>11.24</v>
      </c>
      <c r="M62" s="22">
        <v>29.96</v>
      </c>
      <c r="N62" s="22">
        <v>1.67</v>
      </c>
    </row>
    <row r="63" spans="1:14" x14ac:dyDescent="0.25">
      <c r="A63" s="23">
        <v>516</v>
      </c>
      <c r="B63" s="24" t="s">
        <v>30</v>
      </c>
      <c r="C63" s="24">
        <v>180</v>
      </c>
      <c r="D63" s="24">
        <v>6.3</v>
      </c>
      <c r="E63" s="24">
        <v>6.15</v>
      </c>
      <c r="F63" s="24">
        <v>35.25</v>
      </c>
      <c r="G63" s="24">
        <v>220.5</v>
      </c>
      <c r="H63" s="24">
        <v>0.19</v>
      </c>
      <c r="I63" s="24">
        <v>0.09</v>
      </c>
      <c r="J63" s="24">
        <v>0</v>
      </c>
      <c r="K63" s="24">
        <v>1.68</v>
      </c>
      <c r="L63" s="24">
        <v>33</v>
      </c>
      <c r="M63" s="24">
        <v>103</v>
      </c>
      <c r="N63" s="24">
        <v>3.36</v>
      </c>
    </row>
    <row r="64" spans="1:14" x14ac:dyDescent="0.25">
      <c r="A64" s="23">
        <v>349</v>
      </c>
      <c r="B64" s="24" t="s">
        <v>31</v>
      </c>
      <c r="C64" s="24">
        <v>200</v>
      </c>
      <c r="D64" s="24">
        <v>0.6</v>
      </c>
      <c r="E64" s="24">
        <v>0.1</v>
      </c>
      <c r="F64" s="24">
        <v>20.100000000000001</v>
      </c>
      <c r="G64" s="24">
        <v>84</v>
      </c>
      <c r="H64" s="24">
        <v>0</v>
      </c>
      <c r="I64" s="24">
        <v>0</v>
      </c>
      <c r="J64" s="24">
        <v>0.2</v>
      </c>
      <c r="K64" s="24">
        <v>0.09</v>
      </c>
      <c r="L64" s="24">
        <v>11</v>
      </c>
      <c r="M64" s="24">
        <v>3</v>
      </c>
      <c r="N64" s="24">
        <v>0.62</v>
      </c>
    </row>
    <row r="65" spans="1:14" x14ac:dyDescent="0.25">
      <c r="A65" s="24"/>
      <c r="B65" s="24" t="s">
        <v>32</v>
      </c>
      <c r="C65" s="24">
        <v>40</v>
      </c>
      <c r="D65" s="24">
        <v>3.4</v>
      </c>
      <c r="E65" s="24">
        <v>0.32</v>
      </c>
      <c r="F65" s="24">
        <v>19.68</v>
      </c>
      <c r="G65" s="24">
        <v>94</v>
      </c>
      <c r="H65" s="24">
        <v>0.08</v>
      </c>
      <c r="I65" s="24">
        <v>0.04</v>
      </c>
      <c r="J65" s="24">
        <v>0</v>
      </c>
      <c r="K65" s="24">
        <v>1.36</v>
      </c>
      <c r="L65" s="24">
        <v>13</v>
      </c>
      <c r="M65" s="24">
        <v>24.8</v>
      </c>
      <c r="N65" s="24">
        <v>1.68</v>
      </c>
    </row>
    <row r="66" spans="1:14" ht="15.75" thickBot="1" x14ac:dyDescent="0.3">
      <c r="A66" s="26"/>
      <c r="B66" s="26" t="s">
        <v>33</v>
      </c>
      <c r="C66" s="26">
        <v>40</v>
      </c>
      <c r="D66" s="26">
        <v>1.88</v>
      </c>
      <c r="E66" s="26">
        <v>0.28000000000000003</v>
      </c>
      <c r="F66" s="26">
        <v>19.920000000000002</v>
      </c>
      <c r="G66" s="26">
        <v>85.6</v>
      </c>
      <c r="H66" s="26">
        <v>7.0000000000000007E-2</v>
      </c>
      <c r="I66" s="26">
        <v>0.03</v>
      </c>
      <c r="J66" s="26">
        <v>0</v>
      </c>
      <c r="K66" s="26">
        <v>63.2</v>
      </c>
      <c r="L66" s="26">
        <v>14</v>
      </c>
      <c r="M66" s="26">
        <v>18.8</v>
      </c>
      <c r="N66" s="26">
        <v>1.56</v>
      </c>
    </row>
    <row r="67" spans="1:14" ht="15.75" thickBot="1" x14ac:dyDescent="0.3">
      <c r="A67" s="28"/>
      <c r="B67" s="29" t="s">
        <v>34</v>
      </c>
      <c r="C67" s="29"/>
      <c r="D67" s="29">
        <f t="shared" ref="D67:N67" si="8">SUM(D60:D66)</f>
        <v>25.669999999999998</v>
      </c>
      <c r="E67" s="29">
        <f t="shared" si="8"/>
        <v>20.060000000000002</v>
      </c>
      <c r="F67" s="29">
        <f t="shared" si="8"/>
        <v>134.03000000000003</v>
      </c>
      <c r="G67" s="29">
        <f t="shared" si="8"/>
        <v>868.80000000000007</v>
      </c>
      <c r="H67" s="29">
        <f t="shared" si="8"/>
        <v>0.60000000000000009</v>
      </c>
      <c r="I67" s="29">
        <f t="shared" si="8"/>
        <v>0.36</v>
      </c>
      <c r="J67" s="29">
        <f t="shared" si="8"/>
        <v>17.239999999999998</v>
      </c>
      <c r="K67" s="29">
        <f t="shared" si="8"/>
        <v>221.23000000000002</v>
      </c>
      <c r="L67" s="29">
        <f t="shared" si="8"/>
        <v>138.35</v>
      </c>
      <c r="M67" s="29">
        <f t="shared" si="8"/>
        <v>235.27</v>
      </c>
      <c r="N67" s="31">
        <f t="shared" si="8"/>
        <v>11.59</v>
      </c>
    </row>
  </sheetData>
  <mergeCells count="13">
    <mergeCell ref="A59:N59"/>
    <mergeCell ref="A4:N4"/>
    <mergeCell ref="A9:N9"/>
    <mergeCell ref="A29:N29"/>
    <mergeCell ref="A34:N34"/>
    <mergeCell ref="A44:N44"/>
    <mergeCell ref="A49:N49"/>
    <mergeCell ref="A2:A3"/>
    <mergeCell ref="B2:B3"/>
    <mergeCell ref="C2:C3"/>
    <mergeCell ref="D2:G2"/>
    <mergeCell ref="H2:K2"/>
    <mergeCell ref="L2:N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Горишний</dc:creator>
  <cp:lastModifiedBy>Сергей Горишний</cp:lastModifiedBy>
  <dcterms:created xsi:type="dcterms:W3CDTF">2015-06-05T18:19:34Z</dcterms:created>
  <dcterms:modified xsi:type="dcterms:W3CDTF">2023-12-03T19:08:45Z</dcterms:modified>
</cp:coreProperties>
</file>