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Downloads\01-25-2023_06-58-12-AM\"/>
    </mc:Choice>
  </mc:AlternateContent>
  <xr:revisionPtr revIDLastSave="0" documentId="13_ncr:1_{2BEDA15E-FDDD-4034-B68E-395E9F685B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  <c r="N44" i="1"/>
  <c r="M44" i="1"/>
  <c r="L44" i="1"/>
  <c r="K44" i="1"/>
  <c r="J44" i="1"/>
  <c r="I44" i="1"/>
  <c r="H44" i="1"/>
  <c r="G44" i="1"/>
  <c r="F44" i="1"/>
  <c r="E44" i="1"/>
  <c r="D44" i="1"/>
  <c r="N40" i="1"/>
  <c r="M40" i="1"/>
  <c r="L40" i="1"/>
  <c r="K40" i="1"/>
  <c r="J40" i="1"/>
  <c r="I40" i="1"/>
  <c r="H40" i="1"/>
  <c r="G40" i="1"/>
  <c r="F40" i="1"/>
  <c r="E40" i="1"/>
  <c r="D40" i="1"/>
  <c r="N31" i="1"/>
  <c r="N45" i="1" s="1"/>
  <c r="M31" i="1"/>
  <c r="M45" i="1" s="1"/>
  <c r="L31" i="1"/>
  <c r="L45" i="1" s="1"/>
  <c r="K31" i="1"/>
  <c r="K45" i="1" s="1"/>
  <c r="J31" i="1"/>
  <c r="J45" i="1" s="1"/>
  <c r="I31" i="1"/>
  <c r="I45" i="1" s="1"/>
  <c r="H31" i="1"/>
  <c r="H45" i="1" s="1"/>
  <c r="G31" i="1"/>
  <c r="F31" i="1"/>
  <c r="F45" i="1" s="1"/>
  <c r="E31" i="1"/>
  <c r="E45" i="1" s="1"/>
  <c r="D31" i="1"/>
  <c r="D45" i="1" s="1"/>
  <c r="L22" i="1"/>
  <c r="D22" i="1"/>
  <c r="N21" i="1"/>
  <c r="M21" i="1"/>
  <c r="L21" i="1"/>
  <c r="K21" i="1"/>
  <c r="J21" i="1"/>
  <c r="I21" i="1"/>
  <c r="H21" i="1"/>
  <c r="G21" i="1"/>
  <c r="F21" i="1"/>
  <c r="E21" i="1"/>
  <c r="D21" i="1"/>
  <c r="N17" i="1"/>
  <c r="M17" i="1"/>
  <c r="L17" i="1"/>
  <c r="K17" i="1"/>
  <c r="J17" i="1"/>
  <c r="J22" i="1" s="1"/>
  <c r="I17" i="1"/>
  <c r="H17" i="1"/>
  <c r="G17" i="1"/>
  <c r="F17" i="1"/>
  <c r="E17" i="1"/>
  <c r="D17" i="1"/>
  <c r="N8" i="1"/>
  <c r="N22" i="1" s="1"/>
  <c r="M8" i="1"/>
  <c r="M22" i="1" s="1"/>
  <c r="L8" i="1"/>
  <c r="K8" i="1"/>
  <c r="K22" i="1" s="1"/>
  <c r="J8" i="1"/>
  <c r="I8" i="1"/>
  <c r="I22" i="1" s="1"/>
  <c r="H8" i="1"/>
  <c r="H22" i="1" s="1"/>
  <c r="G8" i="1"/>
  <c r="G22" i="1" s="1"/>
  <c r="F8" i="1"/>
  <c r="F22" i="1" s="1"/>
  <c r="E8" i="1"/>
  <c r="E22" i="1" s="1"/>
  <c r="D8" i="1"/>
</calcChain>
</file>

<file path=xl/sharedStrings.xml><?xml version="1.0" encoding="utf-8"?>
<sst xmlns="http://schemas.openxmlformats.org/spreadsheetml/2006/main" count="89" uniqueCount="48">
  <si>
    <t>№ рецептур</t>
  </si>
  <si>
    <t>Содержание меню</t>
  </si>
  <si>
    <t>Выход готового блюда,г</t>
  </si>
  <si>
    <t>Химический состав пищи</t>
  </si>
  <si>
    <t>Витамины (мг)</t>
  </si>
  <si>
    <t>Микроэлементы (мг)</t>
  </si>
  <si>
    <t>Белки, г</t>
  </si>
  <si>
    <t>Жиры, г</t>
  </si>
  <si>
    <t>Углеводы,г</t>
  </si>
  <si>
    <t>Энер. Цен. (ккал)</t>
  </si>
  <si>
    <t>В 1</t>
  </si>
  <si>
    <t>В 2</t>
  </si>
  <si>
    <t>С</t>
  </si>
  <si>
    <t>РР</t>
  </si>
  <si>
    <t>Ca</t>
  </si>
  <si>
    <t>Mg</t>
  </si>
  <si>
    <t>Fe</t>
  </si>
  <si>
    <t>День 3 Завтрак</t>
  </si>
  <si>
    <t>Каша молочная пшеничная</t>
  </si>
  <si>
    <t>Кофейный напиток на молоке</t>
  </si>
  <si>
    <t>Батон с маслом, сыром</t>
  </si>
  <si>
    <t>30/10/20</t>
  </si>
  <si>
    <t>Всего завтрак</t>
  </si>
  <si>
    <t>День 3 Обед</t>
  </si>
  <si>
    <t xml:space="preserve">Салат "Ассорти" </t>
  </si>
  <si>
    <t>Суп "Полевой" на мясо к/б</t>
  </si>
  <si>
    <t>250/10/15</t>
  </si>
  <si>
    <t>498/587</t>
  </si>
  <si>
    <t>Куриная котлета с соусом томатным</t>
  </si>
  <si>
    <t>90/50</t>
  </si>
  <si>
    <t>Рис отварной со слив.маслом</t>
  </si>
  <si>
    <t>Напиток из шиповника</t>
  </si>
  <si>
    <t>Хлеб пшеничный (высший с.)</t>
  </si>
  <si>
    <t>Хлеб ржаной</t>
  </si>
  <si>
    <t>Всего обед</t>
  </si>
  <si>
    <t>Полдник</t>
  </si>
  <si>
    <t>Булочка домашняя</t>
  </si>
  <si>
    <t>50</t>
  </si>
  <si>
    <t>Сок</t>
  </si>
  <si>
    <t>200</t>
  </si>
  <si>
    <t>Всего полдник</t>
  </si>
  <si>
    <t>ИТОГО</t>
  </si>
  <si>
    <t>соотношение Б:Ж:У = 1:1:4</t>
  </si>
  <si>
    <t>Салат "Ассорти" (зелен. горошек, кукуруза,соль,сахар,масло раст.)</t>
  </si>
  <si>
    <t>40/40</t>
  </si>
  <si>
    <t>200/10/15</t>
  </si>
  <si>
    <t>Для 6 - 11 лет</t>
  </si>
  <si>
    <t>Для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</si>
</sst>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0" fontId="1" fillId="0" borderId="11" xfId="0" applyFont="1" applyBorder="1" applyAlignment="1">
      <alignment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wrapText="1"/>
    </xf>
    <xf numFmtId="0" fontId="0" fillId="0" borderId="15" xfId="0" applyBorder="1"/>
    <xf numFmtId="0" fontId="0" fillId="0" borderId="15" xfId="0" applyBorder="1" applyAlignment="1">
      <alignment horizontal="left" wrapText="1"/>
    </xf>
    <xf numFmtId="0" fontId="0" fillId="0" borderId="16" xfId="0" applyBorder="1"/>
    <xf numFmtId="49" fontId="0" fillId="0" borderId="16" xfId="0" applyNumberFormat="1" applyBorder="1"/>
    <xf numFmtId="164" fontId="0" fillId="0" borderId="16" xfId="0" applyNumberFormat="1" applyBorder="1" applyAlignment="1">
      <alignment horizontal="right"/>
    </xf>
    <xf numFmtId="0" fontId="2" fillId="0" borderId="17" xfId="0" applyFont="1" applyBorder="1"/>
    <xf numFmtId="0" fontId="2" fillId="0" borderId="18" xfId="0" applyFont="1" applyBorder="1"/>
    <xf numFmtId="164" fontId="2" fillId="0" borderId="18" xfId="0" applyNumberFormat="1" applyFont="1" applyBorder="1" applyAlignment="1">
      <alignment horizontal="right"/>
    </xf>
    <xf numFmtId="0" fontId="2" fillId="0" borderId="19" xfId="0" applyFont="1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0" fontId="3" fillId="0" borderId="15" xfId="0" applyFont="1" applyBorder="1"/>
    <xf numFmtId="0" fontId="4" fillId="0" borderId="15" xfId="0" applyFont="1" applyBorder="1"/>
    <xf numFmtId="49" fontId="4" fillId="0" borderId="15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0" borderId="0" xfId="0" applyFont="1"/>
    <xf numFmtId="0" fontId="0" fillId="0" borderId="23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tabSelected="1" workbookViewId="0">
      <selection activeCell="A24" sqref="A24:N24"/>
    </sheetView>
  </sheetViews>
  <sheetFormatPr defaultRowHeight="15" x14ac:dyDescent="0.25"/>
  <sheetData>
    <row r="1" spans="1:14" ht="15.75" thickBot="1" x14ac:dyDescent="0.3">
      <c r="A1" s="44" t="s">
        <v>46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5">
      <c r="A2" s="1" t="s">
        <v>0</v>
      </c>
      <c r="B2" s="2" t="s">
        <v>1</v>
      </c>
      <c r="C2" s="3" t="s">
        <v>2</v>
      </c>
      <c r="D2" s="4" t="s">
        <v>3</v>
      </c>
      <c r="E2" s="5"/>
      <c r="F2" s="5"/>
      <c r="G2" s="6"/>
      <c r="H2" s="4" t="s">
        <v>4</v>
      </c>
      <c r="I2" s="5"/>
      <c r="J2" s="5"/>
      <c r="K2" s="6"/>
      <c r="L2" s="7" t="s">
        <v>5</v>
      </c>
      <c r="M2" s="5"/>
      <c r="N2" s="6"/>
    </row>
    <row r="3" spans="1:14" ht="27" thickBot="1" x14ac:dyDescent="0.3">
      <c r="A3" s="8"/>
      <c r="B3" s="9"/>
      <c r="C3" s="10"/>
      <c r="D3" s="11" t="s">
        <v>6</v>
      </c>
      <c r="E3" s="12" t="s">
        <v>7</v>
      </c>
      <c r="F3" s="12" t="s">
        <v>8</v>
      </c>
      <c r="G3" s="13" t="s">
        <v>9</v>
      </c>
      <c r="H3" s="14" t="s">
        <v>10</v>
      </c>
      <c r="I3" s="15" t="s">
        <v>11</v>
      </c>
      <c r="J3" s="15" t="s">
        <v>12</v>
      </c>
      <c r="K3" s="16" t="s">
        <v>13</v>
      </c>
      <c r="L3" s="17" t="s">
        <v>14</v>
      </c>
      <c r="M3" s="15" t="s">
        <v>15</v>
      </c>
      <c r="N3" s="16" t="s">
        <v>16</v>
      </c>
    </row>
    <row r="4" spans="1:14" x14ac:dyDescent="0.25">
      <c r="A4" s="18" t="s">
        <v>17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7"/>
    </row>
    <row r="5" spans="1:14" ht="75" x14ac:dyDescent="0.25">
      <c r="A5" s="20">
        <v>182</v>
      </c>
      <c r="B5" s="21" t="s">
        <v>18</v>
      </c>
      <c r="C5" s="22">
        <v>150</v>
      </c>
      <c r="D5" s="22">
        <v>4.05</v>
      </c>
      <c r="E5" s="22">
        <v>4.4000000000000004</v>
      </c>
      <c r="F5" s="22">
        <v>23.84</v>
      </c>
      <c r="G5" s="22">
        <v>171.37</v>
      </c>
      <c r="H5" s="22">
        <v>0.1</v>
      </c>
      <c r="I5" s="22">
        <v>0.3</v>
      </c>
      <c r="J5" s="22">
        <v>1.3</v>
      </c>
      <c r="K5" s="22">
        <v>0.46</v>
      </c>
      <c r="L5" s="22">
        <v>122</v>
      </c>
      <c r="M5" s="22">
        <v>19.649999999999999</v>
      </c>
      <c r="N5" s="22">
        <v>0.41</v>
      </c>
    </row>
    <row r="6" spans="1:14" ht="75" x14ac:dyDescent="0.25">
      <c r="A6" s="20">
        <v>379</v>
      </c>
      <c r="B6" s="23" t="s">
        <v>19</v>
      </c>
      <c r="C6" s="22">
        <v>200</v>
      </c>
      <c r="D6" s="22">
        <v>3.09</v>
      </c>
      <c r="E6" s="22">
        <v>3.58</v>
      </c>
      <c r="F6" s="22">
        <v>15.02</v>
      </c>
      <c r="G6" s="22">
        <v>102.1</v>
      </c>
      <c r="H6" s="22">
        <v>0</v>
      </c>
      <c r="I6" s="22">
        <v>0.2</v>
      </c>
      <c r="J6" s="22">
        <v>1.3</v>
      </c>
      <c r="K6" s="22">
        <v>0.12</v>
      </c>
      <c r="L6" s="22">
        <v>120</v>
      </c>
      <c r="M6" s="22">
        <v>14.6</v>
      </c>
      <c r="N6" s="22">
        <v>0.1</v>
      </c>
    </row>
    <row r="7" spans="1:14" ht="15.75" thickBot="1" x14ac:dyDescent="0.3">
      <c r="A7" s="24"/>
      <c r="B7" s="24" t="s">
        <v>20</v>
      </c>
      <c r="C7" s="25" t="s">
        <v>21</v>
      </c>
      <c r="D7" s="24">
        <v>7.23</v>
      </c>
      <c r="E7" s="24">
        <v>16.32</v>
      </c>
      <c r="F7" s="26">
        <v>26.69</v>
      </c>
      <c r="G7" s="24">
        <v>276.14999999999998</v>
      </c>
      <c r="H7" s="24">
        <v>0.12</v>
      </c>
      <c r="I7" s="24">
        <v>0.11</v>
      </c>
      <c r="J7" s="24">
        <v>0.24</v>
      </c>
      <c r="K7" s="24">
        <v>1.73</v>
      </c>
      <c r="L7" s="24">
        <v>170.1</v>
      </c>
      <c r="M7" s="24">
        <v>38.58</v>
      </c>
      <c r="N7" s="24">
        <v>2.2799999999999998</v>
      </c>
    </row>
    <row r="8" spans="1:14" ht="15.75" thickBot="1" x14ac:dyDescent="0.3">
      <c r="A8" s="27"/>
      <c r="B8" s="28" t="s">
        <v>22</v>
      </c>
      <c r="C8" s="28"/>
      <c r="D8" s="28">
        <f t="shared" ref="D8:N8" si="0">SUM(D5:D7)</f>
        <v>14.370000000000001</v>
      </c>
      <c r="E8" s="28">
        <f t="shared" si="0"/>
        <v>24.3</v>
      </c>
      <c r="F8" s="29">
        <f t="shared" si="0"/>
        <v>65.55</v>
      </c>
      <c r="G8" s="28">
        <f t="shared" si="0"/>
        <v>549.62</v>
      </c>
      <c r="H8" s="28">
        <f t="shared" si="0"/>
        <v>0.22</v>
      </c>
      <c r="I8" s="28">
        <f t="shared" si="0"/>
        <v>0.61</v>
      </c>
      <c r="J8" s="28">
        <f t="shared" si="0"/>
        <v>2.84</v>
      </c>
      <c r="K8" s="28">
        <f t="shared" si="0"/>
        <v>2.31</v>
      </c>
      <c r="L8" s="28">
        <f t="shared" si="0"/>
        <v>412.1</v>
      </c>
      <c r="M8" s="28">
        <f t="shared" si="0"/>
        <v>72.83</v>
      </c>
      <c r="N8" s="30">
        <f t="shared" si="0"/>
        <v>2.79</v>
      </c>
    </row>
    <row r="9" spans="1:14" x14ac:dyDescent="0.25">
      <c r="A9" s="31" t="s">
        <v>23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3"/>
    </row>
    <row r="10" spans="1:14" ht="135" x14ac:dyDescent="0.25">
      <c r="A10" s="20">
        <v>39</v>
      </c>
      <c r="B10" s="21" t="s">
        <v>43</v>
      </c>
      <c r="C10" s="22" t="s">
        <v>44</v>
      </c>
      <c r="D10" s="22">
        <v>2.34</v>
      </c>
      <c r="E10" s="22">
        <v>4.54</v>
      </c>
      <c r="F10" s="22">
        <v>5.6</v>
      </c>
      <c r="G10" s="22">
        <v>73.16</v>
      </c>
      <c r="H10" s="22">
        <v>0.11</v>
      </c>
      <c r="I10" s="22">
        <v>0</v>
      </c>
      <c r="J10" s="22">
        <v>10.15</v>
      </c>
      <c r="K10" s="22">
        <v>32.869999999999997</v>
      </c>
      <c r="L10" s="22">
        <v>20.07</v>
      </c>
      <c r="M10" s="22">
        <v>20.170000000000002</v>
      </c>
      <c r="N10" s="22">
        <v>0.67</v>
      </c>
    </row>
    <row r="11" spans="1:14" x14ac:dyDescent="0.25">
      <c r="A11" s="20">
        <v>198</v>
      </c>
      <c r="B11" s="22" t="s">
        <v>25</v>
      </c>
      <c r="C11" s="22" t="s">
        <v>45</v>
      </c>
      <c r="D11" s="22">
        <v>2.72</v>
      </c>
      <c r="E11" s="22">
        <v>15.04</v>
      </c>
      <c r="F11" s="22">
        <v>17.28</v>
      </c>
      <c r="G11" s="22">
        <v>217.6</v>
      </c>
      <c r="H11" s="22">
        <v>0.19</v>
      </c>
      <c r="I11" s="22">
        <v>0.21</v>
      </c>
      <c r="J11" s="22">
        <v>18.600000000000001</v>
      </c>
      <c r="K11" s="22">
        <v>4.5</v>
      </c>
      <c r="L11" s="22">
        <v>51.3</v>
      </c>
      <c r="M11" s="22">
        <v>44.6</v>
      </c>
      <c r="N11" s="22">
        <v>2.2799999999999998</v>
      </c>
    </row>
    <row r="12" spans="1:14" ht="75" x14ac:dyDescent="0.25">
      <c r="A12" s="20" t="s">
        <v>27</v>
      </c>
      <c r="B12" s="21" t="s">
        <v>28</v>
      </c>
      <c r="C12" s="22" t="s">
        <v>29</v>
      </c>
      <c r="D12" s="22">
        <v>14.08</v>
      </c>
      <c r="E12" s="22">
        <v>17.43</v>
      </c>
      <c r="F12" s="22">
        <v>10.9</v>
      </c>
      <c r="G12" s="22">
        <v>260</v>
      </c>
      <c r="H12" s="22">
        <v>0.04</v>
      </c>
      <c r="I12" s="22">
        <v>0.11</v>
      </c>
      <c r="J12" s="22">
        <v>0</v>
      </c>
      <c r="K12" s="22">
        <v>6.93</v>
      </c>
      <c r="L12" s="22">
        <v>13</v>
      </c>
      <c r="M12" s="22">
        <v>20</v>
      </c>
      <c r="N12" s="22">
        <v>0.98</v>
      </c>
    </row>
    <row r="13" spans="1:14" ht="75" x14ac:dyDescent="0.25">
      <c r="A13" s="20">
        <v>304</v>
      </c>
      <c r="B13" s="21" t="s">
        <v>30</v>
      </c>
      <c r="C13" s="22">
        <v>150</v>
      </c>
      <c r="D13" s="22">
        <v>1.4</v>
      </c>
      <c r="E13" s="22">
        <v>2.6</v>
      </c>
      <c r="F13" s="22">
        <v>9.6999999999999993</v>
      </c>
      <c r="G13" s="22">
        <v>119.1</v>
      </c>
      <c r="H13" s="22">
        <v>0.1</v>
      </c>
      <c r="I13" s="22">
        <v>0</v>
      </c>
      <c r="J13" s="22">
        <v>6</v>
      </c>
      <c r="K13" s="22">
        <v>1</v>
      </c>
      <c r="L13" s="22">
        <v>7</v>
      </c>
      <c r="M13" s="22">
        <v>1.4</v>
      </c>
      <c r="N13" s="22">
        <v>0.62</v>
      </c>
    </row>
    <row r="14" spans="1:14" x14ac:dyDescent="0.25">
      <c r="A14" s="20">
        <v>348</v>
      </c>
      <c r="B14" s="22" t="s">
        <v>31</v>
      </c>
      <c r="C14" s="22">
        <v>200</v>
      </c>
      <c r="D14" s="22">
        <v>0.22</v>
      </c>
      <c r="E14" s="22">
        <v>0</v>
      </c>
      <c r="F14" s="22">
        <v>15.31</v>
      </c>
      <c r="G14" s="22">
        <v>76.75</v>
      </c>
      <c r="H14" s="22">
        <v>0</v>
      </c>
      <c r="I14" s="22">
        <v>0</v>
      </c>
      <c r="J14" s="22">
        <v>0.2</v>
      </c>
      <c r="K14" s="22">
        <v>0.09</v>
      </c>
      <c r="L14" s="22">
        <v>11.3</v>
      </c>
      <c r="M14" s="22">
        <v>3</v>
      </c>
      <c r="N14" s="22">
        <v>0.62</v>
      </c>
    </row>
    <row r="15" spans="1:14" x14ac:dyDescent="0.25">
      <c r="A15" s="20"/>
      <c r="B15" s="22" t="s">
        <v>32</v>
      </c>
      <c r="C15" s="22">
        <v>40</v>
      </c>
      <c r="D15" s="22">
        <v>3.4</v>
      </c>
      <c r="E15" s="22">
        <v>0.32</v>
      </c>
      <c r="F15" s="22">
        <v>19.68</v>
      </c>
      <c r="G15" s="22">
        <v>94</v>
      </c>
      <c r="H15" s="22">
        <v>0.08</v>
      </c>
      <c r="I15" s="22">
        <v>0.04</v>
      </c>
      <c r="J15" s="22">
        <v>0</v>
      </c>
      <c r="K15" s="22">
        <v>1.36</v>
      </c>
      <c r="L15" s="22">
        <v>13</v>
      </c>
      <c r="M15" s="22">
        <v>24.8</v>
      </c>
      <c r="N15" s="22">
        <v>1.68</v>
      </c>
    </row>
    <row r="16" spans="1:14" ht="15.75" thickBot="1" x14ac:dyDescent="0.3">
      <c r="A16" s="34"/>
      <c r="B16" s="24" t="s">
        <v>33</v>
      </c>
      <c r="C16" s="24">
        <v>40</v>
      </c>
      <c r="D16" s="24">
        <v>1.88</v>
      </c>
      <c r="E16" s="24">
        <v>0.28000000000000003</v>
      </c>
      <c r="F16" s="24">
        <v>19.920000000000002</v>
      </c>
      <c r="G16" s="24">
        <v>85.6</v>
      </c>
      <c r="H16" s="24">
        <v>7.0000000000000007E-2</v>
      </c>
      <c r="I16" s="24">
        <v>0.03</v>
      </c>
      <c r="J16" s="24">
        <v>0</v>
      </c>
      <c r="K16" s="24">
        <v>63.2</v>
      </c>
      <c r="L16" s="24">
        <v>14</v>
      </c>
      <c r="M16" s="24">
        <v>18.8</v>
      </c>
      <c r="N16" s="24">
        <v>1.56</v>
      </c>
    </row>
    <row r="17" spans="1:14" ht="15.75" thickBot="1" x14ac:dyDescent="0.3">
      <c r="A17" s="27"/>
      <c r="B17" s="28" t="s">
        <v>34</v>
      </c>
      <c r="C17" s="28"/>
      <c r="D17" s="28">
        <f t="shared" ref="D17:N17" si="1">SUM(D10:D16)</f>
        <v>26.039999999999996</v>
      </c>
      <c r="E17" s="28">
        <f t="shared" si="1"/>
        <v>40.21</v>
      </c>
      <c r="F17" s="28">
        <f t="shared" si="1"/>
        <v>98.39</v>
      </c>
      <c r="G17" s="28">
        <f t="shared" si="1"/>
        <v>926.21</v>
      </c>
      <c r="H17" s="28">
        <f t="shared" si="1"/>
        <v>0.58999999999999986</v>
      </c>
      <c r="I17" s="28">
        <f t="shared" si="1"/>
        <v>0.39</v>
      </c>
      <c r="J17" s="28">
        <f t="shared" si="1"/>
        <v>34.950000000000003</v>
      </c>
      <c r="K17" s="28">
        <f t="shared" si="1"/>
        <v>109.95</v>
      </c>
      <c r="L17" s="28">
        <f t="shared" si="1"/>
        <v>129.67000000000002</v>
      </c>
      <c r="M17" s="28">
        <f t="shared" si="1"/>
        <v>132.77000000000001</v>
      </c>
      <c r="N17" s="30">
        <f t="shared" si="1"/>
        <v>8.41</v>
      </c>
    </row>
    <row r="18" spans="1:14" x14ac:dyDescent="0.25">
      <c r="A18" s="35"/>
      <c r="B18" s="36" t="s">
        <v>35</v>
      </c>
      <c r="C18" s="37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</row>
    <row r="19" spans="1:14" x14ac:dyDescent="0.25">
      <c r="A19" s="35">
        <v>424</v>
      </c>
      <c r="B19" s="39" t="s">
        <v>36</v>
      </c>
      <c r="C19" s="37" t="s">
        <v>37</v>
      </c>
      <c r="D19" s="38">
        <v>3.7</v>
      </c>
      <c r="E19" s="38">
        <v>5</v>
      </c>
      <c r="F19" s="38">
        <v>25.3</v>
      </c>
      <c r="G19" s="38">
        <v>213</v>
      </c>
      <c r="H19" s="38">
        <v>0.1</v>
      </c>
      <c r="I19" s="38">
        <v>0</v>
      </c>
      <c r="J19" s="38">
        <v>0</v>
      </c>
      <c r="K19" s="38">
        <v>1.01</v>
      </c>
      <c r="L19" s="38">
        <v>14</v>
      </c>
      <c r="M19" s="38">
        <v>21</v>
      </c>
      <c r="N19" s="35">
        <v>1.05</v>
      </c>
    </row>
    <row r="20" spans="1:14" x14ac:dyDescent="0.25">
      <c r="A20" s="35">
        <v>274</v>
      </c>
      <c r="B20" s="39" t="s">
        <v>38</v>
      </c>
      <c r="C20" s="37" t="s">
        <v>39</v>
      </c>
      <c r="D20" s="38">
        <v>1.6</v>
      </c>
      <c r="E20" s="38">
        <v>0</v>
      </c>
      <c r="F20" s="38">
        <v>0</v>
      </c>
      <c r="G20" s="38">
        <v>18</v>
      </c>
      <c r="H20" s="38">
        <v>0</v>
      </c>
      <c r="I20" s="38">
        <v>0</v>
      </c>
      <c r="J20" s="38">
        <v>4</v>
      </c>
      <c r="K20" s="38">
        <v>0.2</v>
      </c>
      <c r="L20" s="38">
        <v>40</v>
      </c>
      <c r="M20" s="38">
        <v>18</v>
      </c>
      <c r="N20" s="38">
        <v>0.8</v>
      </c>
    </row>
    <row r="21" spans="1:14" x14ac:dyDescent="0.25">
      <c r="A21" s="39"/>
      <c r="B21" s="40" t="s">
        <v>40</v>
      </c>
      <c r="C21" s="41"/>
      <c r="D21" s="42">
        <f t="shared" ref="D21:N21" si="2">D19+D20</f>
        <v>5.3000000000000007</v>
      </c>
      <c r="E21" s="42">
        <f t="shared" si="2"/>
        <v>5</v>
      </c>
      <c r="F21" s="42">
        <f t="shared" si="2"/>
        <v>25.3</v>
      </c>
      <c r="G21" s="42">
        <f t="shared" si="2"/>
        <v>231</v>
      </c>
      <c r="H21" s="42">
        <f t="shared" si="2"/>
        <v>0.1</v>
      </c>
      <c r="I21" s="42">
        <f t="shared" si="2"/>
        <v>0</v>
      </c>
      <c r="J21" s="42">
        <f t="shared" si="2"/>
        <v>4</v>
      </c>
      <c r="K21" s="42">
        <f t="shared" si="2"/>
        <v>1.21</v>
      </c>
      <c r="L21" s="42">
        <f t="shared" si="2"/>
        <v>54</v>
      </c>
      <c r="M21" s="42">
        <f t="shared" si="2"/>
        <v>39</v>
      </c>
      <c r="N21" s="42">
        <f t="shared" si="2"/>
        <v>1.85</v>
      </c>
    </row>
    <row r="22" spans="1:14" x14ac:dyDescent="0.25">
      <c r="A22" s="39"/>
      <c r="B22" s="40" t="s">
        <v>41</v>
      </c>
      <c r="C22" s="41"/>
      <c r="D22" s="42">
        <f t="shared" ref="D22:N22" si="3">D8+D17+D21</f>
        <v>45.709999999999994</v>
      </c>
      <c r="E22" s="42">
        <f t="shared" si="3"/>
        <v>69.510000000000005</v>
      </c>
      <c r="F22" s="42">
        <f t="shared" si="3"/>
        <v>189.24</v>
      </c>
      <c r="G22" s="42">
        <f t="shared" si="3"/>
        <v>1706.83</v>
      </c>
      <c r="H22" s="42">
        <f t="shared" si="3"/>
        <v>0.90999999999999981</v>
      </c>
      <c r="I22" s="42">
        <f t="shared" si="3"/>
        <v>1</v>
      </c>
      <c r="J22" s="42">
        <f t="shared" si="3"/>
        <v>41.790000000000006</v>
      </c>
      <c r="K22" s="42">
        <f t="shared" si="3"/>
        <v>113.47</v>
      </c>
      <c r="L22" s="42">
        <f t="shared" si="3"/>
        <v>595.77</v>
      </c>
      <c r="M22" s="42">
        <f t="shared" si="3"/>
        <v>244.60000000000002</v>
      </c>
      <c r="N22" s="42">
        <f t="shared" si="3"/>
        <v>13.049999999999999</v>
      </c>
    </row>
    <row r="23" spans="1:14" x14ac:dyDescent="0.25">
      <c r="A23" s="43"/>
      <c r="B23" s="43" t="s">
        <v>42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</row>
    <row r="24" spans="1:14" ht="15.75" thickBot="1" x14ac:dyDescent="0.3">
      <c r="A24" s="44" t="s">
        <v>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</row>
    <row r="25" spans="1:14" x14ac:dyDescent="0.25">
      <c r="A25" s="1" t="s">
        <v>0</v>
      </c>
      <c r="B25" s="2" t="s">
        <v>1</v>
      </c>
      <c r="C25" s="3" t="s">
        <v>2</v>
      </c>
      <c r="D25" s="4" t="s">
        <v>3</v>
      </c>
      <c r="E25" s="5"/>
      <c r="F25" s="5"/>
      <c r="G25" s="6"/>
      <c r="H25" s="4" t="s">
        <v>4</v>
      </c>
      <c r="I25" s="5"/>
      <c r="J25" s="5"/>
      <c r="K25" s="6"/>
      <c r="L25" s="7" t="s">
        <v>5</v>
      </c>
      <c r="M25" s="5"/>
      <c r="N25" s="6"/>
    </row>
    <row r="26" spans="1:14" ht="27" thickBot="1" x14ac:dyDescent="0.3">
      <c r="A26" s="8"/>
      <c r="B26" s="9"/>
      <c r="C26" s="10"/>
      <c r="D26" s="11" t="s">
        <v>6</v>
      </c>
      <c r="E26" s="12" t="s">
        <v>7</v>
      </c>
      <c r="F26" s="12" t="s">
        <v>8</v>
      </c>
      <c r="G26" s="13" t="s">
        <v>9</v>
      </c>
      <c r="H26" s="14" t="s">
        <v>10</v>
      </c>
      <c r="I26" s="15" t="s">
        <v>11</v>
      </c>
      <c r="J26" s="15" t="s">
        <v>12</v>
      </c>
      <c r="K26" s="16" t="s">
        <v>13</v>
      </c>
      <c r="L26" s="17" t="s">
        <v>14</v>
      </c>
      <c r="M26" s="15" t="s">
        <v>15</v>
      </c>
      <c r="N26" s="16" t="s">
        <v>16</v>
      </c>
    </row>
    <row r="27" spans="1:14" x14ac:dyDescent="0.25">
      <c r="A27" s="18" t="s">
        <v>17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7"/>
    </row>
    <row r="28" spans="1:14" ht="75" x14ac:dyDescent="0.25">
      <c r="A28" s="20">
        <v>182</v>
      </c>
      <c r="B28" s="21" t="s">
        <v>18</v>
      </c>
      <c r="C28" s="22">
        <v>150</v>
      </c>
      <c r="D28" s="22">
        <v>4.05</v>
      </c>
      <c r="E28" s="22">
        <v>4.4000000000000004</v>
      </c>
      <c r="F28" s="22">
        <v>23.84</v>
      </c>
      <c r="G28" s="22">
        <v>171.37</v>
      </c>
      <c r="H28" s="22">
        <v>0.1</v>
      </c>
      <c r="I28" s="22">
        <v>0.3</v>
      </c>
      <c r="J28" s="22">
        <v>1.3</v>
      </c>
      <c r="K28" s="22">
        <v>0.46</v>
      </c>
      <c r="L28" s="22">
        <v>122</v>
      </c>
      <c r="M28" s="22">
        <v>19.649999999999999</v>
      </c>
      <c r="N28" s="22">
        <v>0.41</v>
      </c>
    </row>
    <row r="29" spans="1:14" ht="75" x14ac:dyDescent="0.25">
      <c r="A29" s="20">
        <v>379</v>
      </c>
      <c r="B29" s="23" t="s">
        <v>19</v>
      </c>
      <c r="C29" s="22">
        <v>200</v>
      </c>
      <c r="D29" s="22">
        <v>3.09</v>
      </c>
      <c r="E29" s="22">
        <v>3.58</v>
      </c>
      <c r="F29" s="22">
        <v>15.02</v>
      </c>
      <c r="G29" s="22">
        <v>102.1</v>
      </c>
      <c r="H29" s="22">
        <v>0</v>
      </c>
      <c r="I29" s="22">
        <v>0.2</v>
      </c>
      <c r="J29" s="22">
        <v>1.3</v>
      </c>
      <c r="K29" s="22">
        <v>0.12</v>
      </c>
      <c r="L29" s="22">
        <v>120</v>
      </c>
      <c r="M29" s="22">
        <v>14.6</v>
      </c>
      <c r="N29" s="22">
        <v>0.1</v>
      </c>
    </row>
    <row r="30" spans="1:14" ht="15.75" thickBot="1" x14ac:dyDescent="0.3">
      <c r="A30" s="24"/>
      <c r="B30" s="24" t="s">
        <v>20</v>
      </c>
      <c r="C30" s="25" t="s">
        <v>21</v>
      </c>
      <c r="D30" s="24">
        <v>7.23</v>
      </c>
      <c r="E30" s="24">
        <v>16.32</v>
      </c>
      <c r="F30" s="26">
        <v>26.69</v>
      </c>
      <c r="G30" s="24">
        <v>276.14999999999998</v>
      </c>
      <c r="H30" s="24">
        <v>0.12</v>
      </c>
      <c r="I30" s="24">
        <v>0.11</v>
      </c>
      <c r="J30" s="24">
        <v>0.24</v>
      </c>
      <c r="K30" s="24">
        <v>1.73</v>
      </c>
      <c r="L30" s="24">
        <v>170.1</v>
      </c>
      <c r="M30" s="24">
        <v>38.58</v>
      </c>
      <c r="N30" s="24">
        <v>2.2799999999999998</v>
      </c>
    </row>
    <row r="31" spans="1:14" ht="15.75" thickBot="1" x14ac:dyDescent="0.3">
      <c r="A31" s="27"/>
      <c r="B31" s="28" t="s">
        <v>22</v>
      </c>
      <c r="C31" s="28"/>
      <c r="D31" s="28">
        <f t="shared" ref="D31:N31" si="4">SUM(D28:D30)</f>
        <v>14.370000000000001</v>
      </c>
      <c r="E31" s="28">
        <f t="shared" si="4"/>
        <v>24.3</v>
      </c>
      <c r="F31" s="29">
        <f t="shared" si="4"/>
        <v>65.55</v>
      </c>
      <c r="G31" s="28">
        <f t="shared" si="4"/>
        <v>549.62</v>
      </c>
      <c r="H31" s="28">
        <f t="shared" si="4"/>
        <v>0.22</v>
      </c>
      <c r="I31" s="28">
        <f t="shared" si="4"/>
        <v>0.61</v>
      </c>
      <c r="J31" s="28">
        <f t="shared" si="4"/>
        <v>2.84</v>
      </c>
      <c r="K31" s="28">
        <f t="shared" si="4"/>
        <v>2.31</v>
      </c>
      <c r="L31" s="28">
        <f t="shared" si="4"/>
        <v>412.1</v>
      </c>
      <c r="M31" s="28">
        <f t="shared" si="4"/>
        <v>72.83</v>
      </c>
      <c r="N31" s="30">
        <f t="shared" si="4"/>
        <v>2.79</v>
      </c>
    </row>
    <row r="32" spans="1:14" x14ac:dyDescent="0.25">
      <c r="A32" s="31" t="s">
        <v>23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3"/>
    </row>
    <row r="33" spans="1:14" ht="45" x14ac:dyDescent="0.25">
      <c r="A33" s="20">
        <v>39</v>
      </c>
      <c r="B33" s="21" t="s">
        <v>24</v>
      </c>
      <c r="C33" s="22">
        <v>100</v>
      </c>
      <c r="D33" s="22">
        <v>2.92</v>
      </c>
      <c r="E33" s="22">
        <v>5.67</v>
      </c>
      <c r="F33" s="22">
        <v>7</v>
      </c>
      <c r="G33" s="22">
        <v>91.45</v>
      </c>
      <c r="H33" s="22">
        <v>0.11</v>
      </c>
      <c r="I33" s="22">
        <v>0</v>
      </c>
      <c r="J33" s="22">
        <v>10.15</v>
      </c>
      <c r="K33" s="22">
        <v>32.869999999999997</v>
      </c>
      <c r="L33" s="22">
        <v>20.07</v>
      </c>
      <c r="M33" s="22">
        <v>20.170000000000002</v>
      </c>
      <c r="N33" s="22">
        <v>0.67</v>
      </c>
    </row>
    <row r="34" spans="1:14" x14ac:dyDescent="0.25">
      <c r="A34" s="20">
        <v>198</v>
      </c>
      <c r="B34" s="22" t="s">
        <v>25</v>
      </c>
      <c r="C34" s="22" t="s">
        <v>26</v>
      </c>
      <c r="D34" s="22">
        <v>2.72</v>
      </c>
      <c r="E34" s="22">
        <v>15.04</v>
      </c>
      <c r="F34" s="22">
        <v>17.28</v>
      </c>
      <c r="G34" s="22">
        <v>217.6</v>
      </c>
      <c r="H34" s="22">
        <v>0.19</v>
      </c>
      <c r="I34" s="22">
        <v>0.21</v>
      </c>
      <c r="J34" s="22">
        <v>18.600000000000001</v>
      </c>
      <c r="K34" s="22">
        <v>4.5</v>
      </c>
      <c r="L34" s="22">
        <v>51.3</v>
      </c>
      <c r="M34" s="22">
        <v>44.6</v>
      </c>
      <c r="N34" s="22">
        <v>2.2799999999999998</v>
      </c>
    </row>
    <row r="35" spans="1:14" ht="75" x14ac:dyDescent="0.25">
      <c r="A35" s="20" t="s">
        <v>27</v>
      </c>
      <c r="B35" s="21" t="s">
        <v>28</v>
      </c>
      <c r="C35" s="22" t="s">
        <v>29</v>
      </c>
      <c r="D35" s="22">
        <v>14.08</v>
      </c>
      <c r="E35" s="22">
        <v>17.43</v>
      </c>
      <c r="F35" s="22">
        <v>10.9</v>
      </c>
      <c r="G35" s="22">
        <v>260</v>
      </c>
      <c r="H35" s="22">
        <v>0.04</v>
      </c>
      <c r="I35" s="22">
        <v>0.11</v>
      </c>
      <c r="J35" s="22">
        <v>0</v>
      </c>
      <c r="K35" s="22">
        <v>6.93</v>
      </c>
      <c r="L35" s="22">
        <v>13</v>
      </c>
      <c r="M35" s="22">
        <v>20</v>
      </c>
      <c r="N35" s="22">
        <v>0.98</v>
      </c>
    </row>
    <row r="36" spans="1:14" ht="75" x14ac:dyDescent="0.25">
      <c r="A36" s="20">
        <v>304</v>
      </c>
      <c r="B36" s="21" t="s">
        <v>30</v>
      </c>
      <c r="C36" s="22">
        <v>180</v>
      </c>
      <c r="D36" s="22">
        <v>1.4</v>
      </c>
      <c r="E36" s="22">
        <v>2.6</v>
      </c>
      <c r="F36" s="22">
        <v>9.6999999999999993</v>
      </c>
      <c r="G36" s="22">
        <v>119.1</v>
      </c>
      <c r="H36" s="22">
        <v>0.1</v>
      </c>
      <c r="I36" s="22">
        <v>0</v>
      </c>
      <c r="J36" s="22">
        <v>6</v>
      </c>
      <c r="K36" s="22">
        <v>1</v>
      </c>
      <c r="L36" s="22">
        <v>7</v>
      </c>
      <c r="M36" s="22">
        <v>1.4</v>
      </c>
      <c r="N36" s="22">
        <v>0.62</v>
      </c>
    </row>
    <row r="37" spans="1:14" x14ac:dyDescent="0.25">
      <c r="A37" s="20">
        <v>348</v>
      </c>
      <c r="B37" s="22" t="s">
        <v>31</v>
      </c>
      <c r="C37" s="22">
        <v>200</v>
      </c>
      <c r="D37" s="22">
        <v>0.22</v>
      </c>
      <c r="E37" s="22">
        <v>0</v>
      </c>
      <c r="F37" s="22">
        <v>15.31</v>
      </c>
      <c r="G37" s="22">
        <v>76.75</v>
      </c>
      <c r="H37" s="22">
        <v>0</v>
      </c>
      <c r="I37" s="22">
        <v>0</v>
      </c>
      <c r="J37" s="22">
        <v>0.2</v>
      </c>
      <c r="K37" s="22">
        <v>0.09</v>
      </c>
      <c r="L37" s="22">
        <v>11.3</v>
      </c>
      <c r="M37" s="22">
        <v>3</v>
      </c>
      <c r="N37" s="22">
        <v>0.62</v>
      </c>
    </row>
    <row r="38" spans="1:14" x14ac:dyDescent="0.25">
      <c r="A38" s="20"/>
      <c r="B38" s="22" t="s">
        <v>32</v>
      </c>
      <c r="C38" s="22">
        <v>40</v>
      </c>
      <c r="D38" s="22">
        <v>3.4</v>
      </c>
      <c r="E38" s="22">
        <v>0.32</v>
      </c>
      <c r="F38" s="22">
        <v>19.68</v>
      </c>
      <c r="G38" s="22">
        <v>94</v>
      </c>
      <c r="H38" s="22">
        <v>0.08</v>
      </c>
      <c r="I38" s="22">
        <v>0.04</v>
      </c>
      <c r="J38" s="22">
        <v>0</v>
      </c>
      <c r="K38" s="22">
        <v>1.36</v>
      </c>
      <c r="L38" s="22">
        <v>13</v>
      </c>
      <c r="M38" s="22">
        <v>24.8</v>
      </c>
      <c r="N38" s="22">
        <v>1.68</v>
      </c>
    </row>
    <row r="39" spans="1:14" ht="15.75" thickBot="1" x14ac:dyDescent="0.3">
      <c r="A39" s="34"/>
      <c r="B39" s="24" t="s">
        <v>33</v>
      </c>
      <c r="C39" s="24">
        <v>40</v>
      </c>
      <c r="D39" s="24">
        <v>1.88</v>
      </c>
      <c r="E39" s="24">
        <v>0.28000000000000003</v>
      </c>
      <c r="F39" s="24">
        <v>19.920000000000002</v>
      </c>
      <c r="G39" s="24">
        <v>85.6</v>
      </c>
      <c r="H39" s="24">
        <v>7.0000000000000007E-2</v>
      </c>
      <c r="I39" s="24">
        <v>0.03</v>
      </c>
      <c r="J39" s="24">
        <v>0</v>
      </c>
      <c r="K39" s="24">
        <v>63.2</v>
      </c>
      <c r="L39" s="24">
        <v>14</v>
      </c>
      <c r="M39" s="24">
        <v>18.8</v>
      </c>
      <c r="N39" s="24">
        <v>1.56</v>
      </c>
    </row>
    <row r="40" spans="1:14" ht="15.75" thickBot="1" x14ac:dyDescent="0.3">
      <c r="A40" s="27"/>
      <c r="B40" s="28" t="s">
        <v>34</v>
      </c>
      <c r="C40" s="28"/>
      <c r="D40" s="28">
        <f t="shared" ref="D40:N40" si="5">SUM(D33:D39)</f>
        <v>26.619999999999994</v>
      </c>
      <c r="E40" s="28">
        <f t="shared" si="5"/>
        <v>41.34</v>
      </c>
      <c r="F40" s="28">
        <f t="shared" si="5"/>
        <v>99.79</v>
      </c>
      <c r="G40" s="28">
        <f t="shared" si="5"/>
        <v>944.5</v>
      </c>
      <c r="H40" s="28">
        <f t="shared" si="5"/>
        <v>0.58999999999999986</v>
      </c>
      <c r="I40" s="28">
        <f t="shared" si="5"/>
        <v>0.39</v>
      </c>
      <c r="J40" s="28">
        <f t="shared" si="5"/>
        <v>34.950000000000003</v>
      </c>
      <c r="K40" s="28">
        <f t="shared" si="5"/>
        <v>109.95</v>
      </c>
      <c r="L40" s="28">
        <f t="shared" si="5"/>
        <v>129.67000000000002</v>
      </c>
      <c r="M40" s="28">
        <f t="shared" si="5"/>
        <v>132.77000000000001</v>
      </c>
      <c r="N40" s="30">
        <f t="shared" si="5"/>
        <v>8.41</v>
      </c>
    </row>
    <row r="41" spans="1:14" x14ac:dyDescent="0.25">
      <c r="A41" s="35"/>
      <c r="B41" s="36" t="s">
        <v>35</v>
      </c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</row>
    <row r="42" spans="1:14" x14ac:dyDescent="0.25">
      <c r="A42" s="35">
        <v>424</v>
      </c>
      <c r="B42" s="39" t="s">
        <v>36</v>
      </c>
      <c r="C42" s="37" t="s">
        <v>37</v>
      </c>
      <c r="D42" s="38">
        <v>3.7</v>
      </c>
      <c r="E42" s="38">
        <v>5</v>
      </c>
      <c r="F42" s="38">
        <v>25.3</v>
      </c>
      <c r="G42" s="38">
        <v>213</v>
      </c>
      <c r="H42" s="38">
        <v>0.1</v>
      </c>
      <c r="I42" s="38">
        <v>0</v>
      </c>
      <c r="J42" s="38">
        <v>0</v>
      </c>
      <c r="K42" s="38">
        <v>1.01</v>
      </c>
      <c r="L42" s="38">
        <v>14</v>
      </c>
      <c r="M42" s="38">
        <v>21</v>
      </c>
      <c r="N42" s="35">
        <v>1.05</v>
      </c>
    </row>
    <row r="43" spans="1:14" x14ac:dyDescent="0.25">
      <c r="A43" s="35">
        <v>274</v>
      </c>
      <c r="B43" s="39" t="s">
        <v>38</v>
      </c>
      <c r="C43" s="37" t="s">
        <v>39</v>
      </c>
      <c r="D43" s="38">
        <v>1.6</v>
      </c>
      <c r="E43" s="38">
        <v>0</v>
      </c>
      <c r="F43" s="38">
        <v>0</v>
      </c>
      <c r="G43" s="38">
        <v>18</v>
      </c>
      <c r="H43" s="38">
        <v>0</v>
      </c>
      <c r="I43" s="38">
        <v>0</v>
      </c>
      <c r="J43" s="38">
        <v>4</v>
      </c>
      <c r="K43" s="38">
        <v>0.2</v>
      </c>
      <c r="L43" s="38">
        <v>40</v>
      </c>
      <c r="M43" s="38">
        <v>18</v>
      </c>
      <c r="N43" s="38">
        <v>0.8</v>
      </c>
    </row>
    <row r="44" spans="1:14" x14ac:dyDescent="0.25">
      <c r="A44" s="39"/>
      <c r="B44" s="40" t="s">
        <v>40</v>
      </c>
      <c r="C44" s="41"/>
      <c r="D44" s="42">
        <f t="shared" ref="D44:N44" si="6">D42+D43</f>
        <v>5.3000000000000007</v>
      </c>
      <c r="E44" s="42">
        <f t="shared" si="6"/>
        <v>5</v>
      </c>
      <c r="F44" s="42">
        <f t="shared" si="6"/>
        <v>25.3</v>
      </c>
      <c r="G44" s="42">
        <f t="shared" si="6"/>
        <v>231</v>
      </c>
      <c r="H44" s="42">
        <f t="shared" si="6"/>
        <v>0.1</v>
      </c>
      <c r="I44" s="42">
        <f t="shared" si="6"/>
        <v>0</v>
      </c>
      <c r="J44" s="42">
        <f t="shared" si="6"/>
        <v>4</v>
      </c>
      <c r="K44" s="42">
        <f t="shared" si="6"/>
        <v>1.21</v>
      </c>
      <c r="L44" s="42">
        <f t="shared" si="6"/>
        <v>54</v>
      </c>
      <c r="M44" s="42">
        <f t="shared" si="6"/>
        <v>39</v>
      </c>
      <c r="N44" s="42">
        <f t="shared" si="6"/>
        <v>1.85</v>
      </c>
    </row>
    <row r="45" spans="1:14" x14ac:dyDescent="0.25">
      <c r="A45" s="39"/>
      <c r="B45" s="40" t="s">
        <v>41</v>
      </c>
      <c r="C45" s="41"/>
      <c r="D45" s="42">
        <f t="shared" ref="D45:N45" si="7">D31+D40+D44</f>
        <v>46.289999999999992</v>
      </c>
      <c r="E45" s="42">
        <f t="shared" si="7"/>
        <v>70.64</v>
      </c>
      <c r="F45" s="42">
        <f t="shared" si="7"/>
        <v>190.64000000000001</v>
      </c>
      <c r="G45" s="42">
        <f t="shared" si="7"/>
        <v>1725.12</v>
      </c>
      <c r="H45" s="42">
        <f t="shared" si="7"/>
        <v>0.90999999999999981</v>
      </c>
      <c r="I45" s="42">
        <f t="shared" si="7"/>
        <v>1</v>
      </c>
      <c r="J45" s="42">
        <f t="shared" si="7"/>
        <v>41.790000000000006</v>
      </c>
      <c r="K45" s="42">
        <f t="shared" si="7"/>
        <v>113.47</v>
      </c>
      <c r="L45" s="42">
        <f t="shared" si="7"/>
        <v>595.77</v>
      </c>
      <c r="M45" s="42">
        <f t="shared" si="7"/>
        <v>244.60000000000002</v>
      </c>
      <c r="N45" s="42">
        <f t="shared" si="7"/>
        <v>13.049999999999999</v>
      </c>
    </row>
    <row r="46" spans="1:14" x14ac:dyDescent="0.25">
      <c r="A46" s="43"/>
      <c r="B46" s="43" t="s">
        <v>42</v>
      </c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</row>
  </sheetData>
  <mergeCells count="18">
    <mergeCell ref="A27:N27"/>
    <mergeCell ref="A32:N32"/>
    <mergeCell ref="A1:N1"/>
    <mergeCell ref="A24:N24"/>
    <mergeCell ref="A4:N4"/>
    <mergeCell ref="A9:N9"/>
    <mergeCell ref="A25:A26"/>
    <mergeCell ref="B25:B26"/>
    <mergeCell ref="C25:C26"/>
    <mergeCell ref="D25:G25"/>
    <mergeCell ref="H25:K25"/>
    <mergeCell ref="L25:N25"/>
    <mergeCell ref="A2:A3"/>
    <mergeCell ref="B2:B3"/>
    <mergeCell ref="C2:C3"/>
    <mergeCell ref="D2:G2"/>
    <mergeCell ref="H2:K2"/>
    <mergeCell ref="L2:N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</dc:creator>
  <cp:lastModifiedBy>god</cp:lastModifiedBy>
  <dcterms:created xsi:type="dcterms:W3CDTF">2015-06-05T18:19:34Z</dcterms:created>
  <dcterms:modified xsi:type="dcterms:W3CDTF">2023-01-25T06:34:59Z</dcterms:modified>
</cp:coreProperties>
</file>