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ownloads\01-24-2023_07-32-20-AM\"/>
    </mc:Choice>
  </mc:AlternateContent>
  <xr:revisionPtr revIDLastSave="0" documentId="13_ncr:1_{7ED6898B-21DA-40C3-BEA8-04D6811BA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E45" i="1"/>
  <c r="N44" i="1"/>
  <c r="M44" i="1"/>
  <c r="L44" i="1"/>
  <c r="K44" i="1"/>
  <c r="J44" i="1"/>
  <c r="I44" i="1"/>
  <c r="I45" i="1" s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1" i="1"/>
  <c r="N45" i="1" s="1"/>
  <c r="M31" i="1"/>
  <c r="L31" i="1"/>
  <c r="L45" i="1" s="1"/>
  <c r="K31" i="1"/>
  <c r="K45" i="1" s="1"/>
  <c r="J31" i="1"/>
  <c r="J45" i="1" s="1"/>
  <c r="I31" i="1"/>
  <c r="H31" i="1"/>
  <c r="H45" i="1" s="1"/>
  <c r="G31" i="1"/>
  <c r="G45" i="1" s="1"/>
  <c r="F31" i="1"/>
  <c r="F45" i="1" s="1"/>
  <c r="E31" i="1"/>
  <c r="D31" i="1"/>
  <c r="D45" i="1" s="1"/>
  <c r="N22" i="1"/>
  <c r="F22" i="1"/>
  <c r="N21" i="1"/>
  <c r="M21" i="1"/>
  <c r="L21" i="1"/>
  <c r="K21" i="1"/>
  <c r="J21" i="1"/>
  <c r="J22" i="1" s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M8" i="1"/>
  <c r="M22" i="1" s="1"/>
  <c r="L8" i="1"/>
  <c r="L22" i="1" s="1"/>
  <c r="K8" i="1"/>
  <c r="K22" i="1" s="1"/>
  <c r="J8" i="1"/>
  <c r="I8" i="1"/>
  <c r="I22" i="1" s="1"/>
  <c r="H8" i="1"/>
  <c r="H22" i="1" s="1"/>
  <c r="G8" i="1"/>
  <c r="G22" i="1" s="1"/>
  <c r="F8" i="1"/>
  <c r="E8" i="1"/>
  <c r="E22" i="1" s="1"/>
  <c r="D8" i="1"/>
  <c r="D22" i="1" s="1"/>
</calcChain>
</file>

<file path=xl/sharedStrings.xml><?xml version="1.0" encoding="utf-8"?>
<sst xmlns="http://schemas.openxmlformats.org/spreadsheetml/2006/main" count="88" uniqueCount="46">
  <si>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</si>
  <si>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</si>
  <si>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</si>
  <si>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</si>
  <si>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</si>
  <si>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</si>
  <si>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</si>
  <si>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</si>
  <si>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</si>
  <si>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</si>
  <si>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</si>
  <si>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</si>
  <si>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</si>
  <si>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</si>
  <si>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</si>
  <si>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</si>
  <si>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</si>
  <si>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2 Завтрак</t>
  </si>
  <si>
    <t>Пудинг творожный со сгущенкой</t>
  </si>
  <si>
    <t>Чай с сахаром</t>
  </si>
  <si>
    <t>Батон</t>
  </si>
  <si>
    <t>Всего завтрак</t>
  </si>
  <si>
    <t>День 2 Обед</t>
  </si>
  <si>
    <t>Икра кабачковая</t>
  </si>
  <si>
    <t>Борщ на мясо к/б</t>
  </si>
  <si>
    <t>200/25/10</t>
  </si>
  <si>
    <t>462/456</t>
  </si>
  <si>
    <t>Тефтели в сметанно-томатном соусе</t>
  </si>
  <si>
    <t>90/50</t>
  </si>
  <si>
    <t>Картофель тушеный</t>
  </si>
  <si>
    <t>Компот из свежих яблок</t>
  </si>
  <si>
    <t>Хлеб пшеничный (высший с.)</t>
  </si>
  <si>
    <t>Хлеб ржаной</t>
  </si>
  <si>
    <t>Всего обед</t>
  </si>
  <si>
    <t>Полдник 11%</t>
  </si>
  <si>
    <t>Сок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</si>
  <si>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</si>
  <si>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</si>
  <si>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</si>
  <si>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</si>
  <si>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</si>
  <si>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</si>
  <si>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</si>
  <si>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250/25/10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</si>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</sst>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/>
    <xf numFmtId="0" fontId="2" fillId="0" borderId="15" xfId="0" applyFont="1" applyBorder="1" applyAlignment="1">
      <alignment horizontal="right" vertical="center"/>
    </xf>
    <xf numFmtId="0" fontId="2" fillId="0" borderId="22" xfId="0" applyFont="1" applyBorder="1"/>
    <xf numFmtId="0" fontId="3" fillId="0" borderId="15" xfId="0" applyFont="1" applyBorder="1"/>
    <xf numFmtId="49" fontId="3" fillId="0" borderId="15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/>
    </xf>
    <xf numFmtId="0" fontId="2" fillId="0" borderId="0" xfId="0" applyFont="1"/>
    <xf numFmtId="9" fontId="2" fillId="0" borderId="0" xfId="0" applyNumberFormat="1" applyFo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6" workbookViewId="0">
      <selection activeCell="A24" sqref="A24:N24"/>
    </sheetView>
  </sheetViews>
  <sheetFormatPr defaultRowHeight="15" x14ac:dyDescent="0.25"/>
  <sheetData>
    <row r="1" spans="1:14" ht="15.75" thickBot="1" x14ac:dyDescent="0.3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362</v>
      </c>
      <c r="B5" s="21" t="s">
        <v>18</v>
      </c>
      <c r="C5" s="22">
        <v>120</v>
      </c>
      <c r="D5" s="22">
        <v>15</v>
      </c>
      <c r="E5" s="22">
        <v>13.3</v>
      </c>
      <c r="F5" s="22">
        <v>13.7</v>
      </c>
      <c r="G5" s="22">
        <v>239</v>
      </c>
      <c r="H5" s="22">
        <v>0.08</v>
      </c>
      <c r="I5" s="22">
        <v>0.37</v>
      </c>
      <c r="J5" s="22">
        <v>0.6</v>
      </c>
      <c r="K5" s="22">
        <v>0.69</v>
      </c>
      <c r="L5" s="22">
        <v>158</v>
      </c>
      <c r="M5" s="22">
        <v>31.7</v>
      </c>
      <c r="N5" s="22">
        <v>0.86</v>
      </c>
    </row>
    <row r="6" spans="1:14" x14ac:dyDescent="0.25">
      <c r="A6" s="20">
        <v>685</v>
      </c>
      <c r="B6" s="22" t="s">
        <v>19</v>
      </c>
      <c r="C6" s="22">
        <v>200</v>
      </c>
      <c r="D6" s="22">
        <v>0.2</v>
      </c>
      <c r="E6" s="22">
        <v>0</v>
      </c>
      <c r="F6" s="22">
        <v>15</v>
      </c>
      <c r="G6" s="22">
        <v>58</v>
      </c>
      <c r="H6" s="22">
        <v>0</v>
      </c>
      <c r="I6" s="22">
        <v>0.1</v>
      </c>
      <c r="J6" s="22">
        <v>0.1</v>
      </c>
      <c r="K6" s="22">
        <v>0.8</v>
      </c>
      <c r="L6" s="22">
        <v>49.66</v>
      </c>
      <c r="M6" s="22">
        <v>44</v>
      </c>
      <c r="N6" s="22">
        <v>8.2200000000000006</v>
      </c>
    </row>
    <row r="7" spans="1:14" ht="15.75" thickBot="1" x14ac:dyDescent="0.3">
      <c r="A7" s="23"/>
      <c r="B7" s="24" t="s">
        <v>20</v>
      </c>
      <c r="C7" s="24">
        <v>30</v>
      </c>
      <c r="D7" s="24">
        <v>2.25</v>
      </c>
      <c r="E7" s="24">
        <v>0.8</v>
      </c>
      <c r="F7" s="25">
        <v>15.42</v>
      </c>
      <c r="G7" s="24">
        <v>78.599999999999994</v>
      </c>
      <c r="H7" s="24">
        <v>0.11</v>
      </c>
      <c r="I7" s="24">
        <v>0.03</v>
      </c>
      <c r="J7" s="24">
        <v>0</v>
      </c>
      <c r="K7" s="24">
        <v>1.3</v>
      </c>
      <c r="L7" s="24">
        <v>19</v>
      </c>
      <c r="M7" s="24">
        <v>13</v>
      </c>
      <c r="N7" s="24">
        <v>1.2</v>
      </c>
    </row>
    <row r="8" spans="1:14" ht="15.75" thickBot="1" x14ac:dyDescent="0.3">
      <c r="A8" s="26"/>
      <c r="B8" s="27" t="s">
        <v>21</v>
      </c>
      <c r="C8" s="27"/>
      <c r="D8" s="27">
        <f>SUM(D5:D7)</f>
        <v>17.45</v>
      </c>
      <c r="E8" s="27">
        <f>SUM(E5:E7)</f>
        <v>14.100000000000001</v>
      </c>
      <c r="F8" s="27">
        <f t="shared" ref="F8:N8" si="0">SUM(F5:F7)</f>
        <v>44.12</v>
      </c>
      <c r="G8" s="27">
        <f t="shared" si="0"/>
        <v>375.6</v>
      </c>
      <c r="H8" s="27">
        <f t="shared" si="0"/>
        <v>0.19</v>
      </c>
      <c r="I8" s="27">
        <f t="shared" si="0"/>
        <v>0.5</v>
      </c>
      <c r="J8" s="27">
        <f t="shared" si="0"/>
        <v>0.7</v>
      </c>
      <c r="K8" s="27">
        <f t="shared" si="0"/>
        <v>2.79</v>
      </c>
      <c r="L8" s="27">
        <f t="shared" si="0"/>
        <v>226.66</v>
      </c>
      <c r="M8" s="27">
        <f t="shared" si="0"/>
        <v>88.7</v>
      </c>
      <c r="N8" s="27">
        <f t="shared" si="0"/>
        <v>10.28</v>
      </c>
    </row>
    <row r="9" spans="1:14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101</v>
      </c>
      <c r="B10" s="21" t="s">
        <v>23</v>
      </c>
      <c r="C10" s="22">
        <v>80</v>
      </c>
      <c r="D10" s="22">
        <v>1.6</v>
      </c>
      <c r="E10" s="22">
        <v>7.2</v>
      </c>
      <c r="F10" s="22">
        <v>0</v>
      </c>
      <c r="G10" s="22">
        <v>48</v>
      </c>
      <c r="H10" s="22">
        <v>0.09</v>
      </c>
      <c r="I10" s="22">
        <v>0.1</v>
      </c>
      <c r="J10" s="22">
        <v>7.6</v>
      </c>
      <c r="K10" s="22">
        <v>1.28</v>
      </c>
      <c r="L10" s="22">
        <v>83.17</v>
      </c>
      <c r="M10" s="22">
        <v>50.8</v>
      </c>
      <c r="N10" s="22">
        <v>1.01</v>
      </c>
    </row>
    <row r="11" spans="1:14" x14ac:dyDescent="0.25">
      <c r="A11" s="20">
        <v>114</v>
      </c>
      <c r="B11" s="22" t="s">
        <v>24</v>
      </c>
      <c r="C11" s="22" t="s">
        <v>25</v>
      </c>
      <c r="D11" s="22">
        <v>7.11</v>
      </c>
      <c r="E11" s="22">
        <v>5.0599999999999996</v>
      </c>
      <c r="F11" s="22">
        <v>20.22</v>
      </c>
      <c r="G11" s="22">
        <v>164.12</v>
      </c>
      <c r="H11" s="22">
        <v>0.23</v>
      </c>
      <c r="I11" s="22">
        <v>0.21</v>
      </c>
      <c r="J11" s="22">
        <v>31.7</v>
      </c>
      <c r="K11" s="22">
        <v>2.95</v>
      </c>
      <c r="L11" s="22">
        <v>51.8</v>
      </c>
      <c r="M11" s="22">
        <v>55.4</v>
      </c>
      <c r="N11" s="22">
        <v>2.4</v>
      </c>
    </row>
    <row r="12" spans="1:14" ht="90" x14ac:dyDescent="0.25">
      <c r="A12" s="20" t="s">
        <v>26</v>
      </c>
      <c r="B12" s="21" t="s">
        <v>27</v>
      </c>
      <c r="C12" s="22" t="s">
        <v>28</v>
      </c>
      <c r="D12" s="22">
        <v>14.16</v>
      </c>
      <c r="E12" s="22">
        <v>24.16</v>
      </c>
      <c r="F12" s="22">
        <v>14.22</v>
      </c>
      <c r="G12" s="22">
        <v>340.67</v>
      </c>
      <c r="H12" s="22">
        <v>0.05</v>
      </c>
      <c r="I12" s="22">
        <v>0</v>
      </c>
      <c r="J12" s="22">
        <v>1.2</v>
      </c>
      <c r="K12" s="22">
        <v>0</v>
      </c>
      <c r="L12" s="22">
        <v>9.8000000000000007</v>
      </c>
      <c r="M12" s="22">
        <v>12.2</v>
      </c>
      <c r="N12" s="22">
        <v>1.22</v>
      </c>
    </row>
    <row r="13" spans="1:14" x14ac:dyDescent="0.25">
      <c r="A13" s="20">
        <v>216</v>
      </c>
      <c r="B13" s="22" t="s">
        <v>29</v>
      </c>
      <c r="C13" s="22">
        <v>150</v>
      </c>
      <c r="D13" s="22">
        <v>2.52</v>
      </c>
      <c r="E13" s="22">
        <v>6.24</v>
      </c>
      <c r="F13" s="22">
        <v>29.43</v>
      </c>
      <c r="G13" s="22">
        <v>188.92</v>
      </c>
      <c r="H13" s="22">
        <v>0.16</v>
      </c>
      <c r="I13" s="22">
        <v>0.09</v>
      </c>
      <c r="J13" s="22">
        <v>12.01</v>
      </c>
      <c r="K13" s="22">
        <v>3.09</v>
      </c>
      <c r="L13" s="22">
        <v>23.13</v>
      </c>
      <c r="M13" s="22">
        <v>39.06</v>
      </c>
      <c r="N13" s="22">
        <v>1.56</v>
      </c>
    </row>
    <row r="14" spans="1:14" x14ac:dyDescent="0.25">
      <c r="A14" s="20">
        <v>631</v>
      </c>
      <c r="B14" s="22" t="s">
        <v>30</v>
      </c>
      <c r="C14" s="22">
        <v>200</v>
      </c>
      <c r="D14" s="22">
        <v>0.02</v>
      </c>
      <c r="E14" s="22">
        <v>0</v>
      </c>
      <c r="F14" s="22">
        <v>35.799999999999997</v>
      </c>
      <c r="G14" s="22">
        <v>142</v>
      </c>
      <c r="H14" s="22">
        <v>0.01</v>
      </c>
      <c r="I14" s="22">
        <v>0.02</v>
      </c>
      <c r="J14" s="22">
        <v>1.8</v>
      </c>
      <c r="K14" s="22">
        <v>0.2</v>
      </c>
      <c r="L14" s="22">
        <v>10</v>
      </c>
      <c r="M14" s="22">
        <v>5</v>
      </c>
      <c r="N14" s="22">
        <v>0.2</v>
      </c>
    </row>
    <row r="15" spans="1:14" x14ac:dyDescent="0.25">
      <c r="A15" s="20"/>
      <c r="B15" s="22" t="s">
        <v>31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3"/>
      <c r="B16" s="24" t="s">
        <v>32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6"/>
      <c r="B17" s="27" t="s">
        <v>33</v>
      </c>
      <c r="C17" s="27"/>
      <c r="D17" s="27">
        <f>SUM(D10:D16)</f>
        <v>30.689999999999998</v>
      </c>
      <c r="E17" s="27">
        <f>SUM(E10:E16)</f>
        <v>43.260000000000005</v>
      </c>
      <c r="F17" s="27">
        <f t="shared" ref="F17:N17" si="1">SUM(F10:F16)</f>
        <v>139.26999999999998</v>
      </c>
      <c r="G17" s="27">
        <f t="shared" si="1"/>
        <v>1063.31</v>
      </c>
      <c r="H17" s="27">
        <f t="shared" si="1"/>
        <v>0.69</v>
      </c>
      <c r="I17" s="27">
        <f t="shared" si="1"/>
        <v>0.49</v>
      </c>
      <c r="J17" s="27">
        <f t="shared" si="1"/>
        <v>54.309999999999995</v>
      </c>
      <c r="K17" s="27">
        <f t="shared" si="1"/>
        <v>72.08</v>
      </c>
      <c r="L17" s="27">
        <f t="shared" si="1"/>
        <v>204.9</v>
      </c>
      <c r="M17" s="27">
        <f t="shared" si="1"/>
        <v>206.06</v>
      </c>
      <c r="N17" s="27">
        <f t="shared" si="1"/>
        <v>9.6300000000000008</v>
      </c>
    </row>
    <row r="18" spans="1:14" x14ac:dyDescent="0.25">
      <c r="A18" s="31"/>
      <c r="B18" s="32" t="s">
        <v>34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1">
        <v>389</v>
      </c>
      <c r="B19" s="35" t="s">
        <v>35</v>
      </c>
      <c r="C19" s="33" t="s">
        <v>36</v>
      </c>
      <c r="D19" s="34">
        <v>1.6</v>
      </c>
      <c r="E19" s="34">
        <v>0</v>
      </c>
      <c r="F19" s="34">
        <v>0</v>
      </c>
      <c r="G19" s="34">
        <v>18</v>
      </c>
      <c r="H19" s="34">
        <v>0.04</v>
      </c>
      <c r="I19" s="34">
        <v>0.02</v>
      </c>
      <c r="J19" s="34">
        <v>4</v>
      </c>
      <c r="K19" s="34">
        <v>0.2</v>
      </c>
      <c r="L19" s="34">
        <v>40</v>
      </c>
      <c r="M19" s="34">
        <v>18</v>
      </c>
      <c r="N19" s="36">
        <v>0.8</v>
      </c>
    </row>
    <row r="20" spans="1:14" x14ac:dyDescent="0.25">
      <c r="A20" s="31" t="s">
        <v>37</v>
      </c>
      <c r="B20" s="37" t="s">
        <v>38</v>
      </c>
      <c r="C20" s="33" t="s">
        <v>39</v>
      </c>
      <c r="D20" s="34">
        <v>1.92</v>
      </c>
      <c r="E20" s="34">
        <v>5.33</v>
      </c>
      <c r="F20" s="34">
        <v>35</v>
      </c>
      <c r="G20" s="34">
        <v>252.35</v>
      </c>
      <c r="H20" s="34">
        <v>0.11</v>
      </c>
      <c r="I20" s="34">
        <v>0.12</v>
      </c>
      <c r="J20" s="34">
        <v>0.4</v>
      </c>
      <c r="K20" s="34">
        <v>0.16</v>
      </c>
      <c r="L20" s="34">
        <v>60</v>
      </c>
      <c r="M20" s="34">
        <v>22.4</v>
      </c>
      <c r="N20" s="34">
        <v>1.5189999999999999</v>
      </c>
    </row>
    <row r="21" spans="1:14" x14ac:dyDescent="0.25">
      <c r="A21" s="35"/>
      <c r="B21" s="38" t="s">
        <v>40</v>
      </c>
      <c r="C21" s="39"/>
      <c r="D21" s="40">
        <f t="shared" ref="D21:N21" si="2">D19+D20</f>
        <v>3.52</v>
      </c>
      <c r="E21" s="40">
        <f t="shared" si="2"/>
        <v>5.33</v>
      </c>
      <c r="F21" s="40">
        <f t="shared" si="2"/>
        <v>35</v>
      </c>
      <c r="G21" s="40">
        <f t="shared" si="2"/>
        <v>270.35000000000002</v>
      </c>
      <c r="H21" s="40">
        <f t="shared" si="2"/>
        <v>0.15</v>
      </c>
      <c r="I21" s="40">
        <f t="shared" si="2"/>
        <v>0.13999999999999999</v>
      </c>
      <c r="J21" s="40">
        <f t="shared" si="2"/>
        <v>4.4000000000000004</v>
      </c>
      <c r="K21" s="40">
        <f t="shared" si="2"/>
        <v>0.36</v>
      </c>
      <c r="L21" s="40">
        <f t="shared" si="2"/>
        <v>100</v>
      </c>
      <c r="M21" s="40">
        <f t="shared" si="2"/>
        <v>40.4</v>
      </c>
      <c r="N21" s="40">
        <f t="shared" si="2"/>
        <v>2.319</v>
      </c>
    </row>
    <row r="22" spans="1:14" x14ac:dyDescent="0.25">
      <c r="A22" s="35"/>
      <c r="B22" s="38" t="s">
        <v>41</v>
      </c>
      <c r="C22" s="39"/>
      <c r="D22" s="40">
        <f t="shared" ref="D22:N22" si="3">D8+D17+D21</f>
        <v>51.660000000000004</v>
      </c>
      <c r="E22" s="40">
        <f t="shared" si="3"/>
        <v>62.690000000000005</v>
      </c>
      <c r="F22" s="40">
        <f t="shared" si="3"/>
        <v>218.39</v>
      </c>
      <c r="G22" s="40">
        <f t="shared" si="3"/>
        <v>1709.2599999999998</v>
      </c>
      <c r="H22" s="40">
        <f t="shared" si="3"/>
        <v>1.0299999999999998</v>
      </c>
      <c r="I22" s="40">
        <f t="shared" si="3"/>
        <v>1.1299999999999999</v>
      </c>
      <c r="J22" s="40">
        <f t="shared" si="3"/>
        <v>59.41</v>
      </c>
      <c r="K22" s="40">
        <f t="shared" si="3"/>
        <v>75.23</v>
      </c>
      <c r="L22" s="40">
        <f t="shared" si="3"/>
        <v>531.55999999999995</v>
      </c>
      <c r="M22" s="40">
        <f t="shared" si="3"/>
        <v>335.15999999999997</v>
      </c>
      <c r="N22" s="40">
        <f t="shared" si="3"/>
        <v>22.228999999999999</v>
      </c>
    </row>
    <row r="23" spans="1:14" x14ac:dyDescent="0.25">
      <c r="A23" s="41"/>
      <c r="B23" s="41" t="s">
        <v>42</v>
      </c>
      <c r="C23" s="41"/>
      <c r="D23" s="42">
        <v>0.69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5.75" thickBot="1" x14ac:dyDescent="0.3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75" x14ac:dyDescent="0.25">
      <c r="A28" s="20">
        <v>362</v>
      </c>
      <c r="B28" s="21" t="s">
        <v>18</v>
      </c>
      <c r="C28" s="22">
        <v>120</v>
      </c>
      <c r="D28" s="22">
        <v>15</v>
      </c>
      <c r="E28" s="22">
        <v>13.3</v>
      </c>
      <c r="F28" s="22">
        <v>13.7</v>
      </c>
      <c r="G28" s="22">
        <v>239</v>
      </c>
      <c r="H28" s="22">
        <v>0.08</v>
      </c>
      <c r="I28" s="22">
        <v>0.37</v>
      </c>
      <c r="J28" s="22">
        <v>0.6</v>
      </c>
      <c r="K28" s="22">
        <v>0.69</v>
      </c>
      <c r="L28" s="22">
        <v>158</v>
      </c>
      <c r="M28" s="22">
        <v>31.7</v>
      </c>
      <c r="N28" s="22">
        <v>0.86</v>
      </c>
    </row>
    <row r="29" spans="1:14" x14ac:dyDescent="0.25">
      <c r="A29" s="20">
        <v>685</v>
      </c>
      <c r="B29" s="22" t="s">
        <v>19</v>
      </c>
      <c r="C29" s="22">
        <v>200</v>
      </c>
      <c r="D29" s="22">
        <v>0.2</v>
      </c>
      <c r="E29" s="22">
        <v>0</v>
      </c>
      <c r="F29" s="22">
        <v>15</v>
      </c>
      <c r="G29" s="22">
        <v>58</v>
      </c>
      <c r="H29" s="22">
        <v>0</v>
      </c>
      <c r="I29" s="22">
        <v>0.1</v>
      </c>
      <c r="J29" s="22">
        <v>0.1</v>
      </c>
      <c r="K29" s="22">
        <v>0.8</v>
      </c>
      <c r="L29" s="22">
        <v>49.66</v>
      </c>
      <c r="M29" s="22">
        <v>44</v>
      </c>
      <c r="N29" s="22">
        <v>8.2200000000000006</v>
      </c>
    </row>
    <row r="30" spans="1:14" ht="15.75" thickBot="1" x14ac:dyDescent="0.3">
      <c r="A30" s="23"/>
      <c r="B30" s="24" t="s">
        <v>20</v>
      </c>
      <c r="C30" s="24">
        <v>30</v>
      </c>
      <c r="D30" s="24">
        <v>2.25</v>
      </c>
      <c r="E30" s="24">
        <v>0.8</v>
      </c>
      <c r="F30" s="25">
        <v>15.42</v>
      </c>
      <c r="G30" s="24">
        <v>78.599999999999994</v>
      </c>
      <c r="H30" s="24">
        <v>0.11</v>
      </c>
      <c r="I30" s="24">
        <v>0.03</v>
      </c>
      <c r="J30" s="24">
        <v>0</v>
      </c>
      <c r="K30" s="24">
        <v>1.3</v>
      </c>
      <c r="L30" s="24">
        <v>19</v>
      </c>
      <c r="M30" s="24">
        <v>13</v>
      </c>
      <c r="N30" s="24">
        <v>1.2</v>
      </c>
    </row>
    <row r="31" spans="1:14" ht="15.75" thickBot="1" x14ac:dyDescent="0.3">
      <c r="A31" s="26"/>
      <c r="B31" s="27" t="s">
        <v>21</v>
      </c>
      <c r="C31" s="27"/>
      <c r="D31" s="27">
        <f>SUM(D28:D30)</f>
        <v>17.45</v>
      </c>
      <c r="E31" s="27">
        <f>SUM(E28:E30)</f>
        <v>14.100000000000001</v>
      </c>
      <c r="F31" s="27">
        <f t="shared" ref="F31:N31" si="4">SUM(F28:F30)</f>
        <v>44.12</v>
      </c>
      <c r="G31" s="27">
        <f t="shared" si="4"/>
        <v>375.6</v>
      </c>
      <c r="H31" s="27">
        <f t="shared" si="4"/>
        <v>0.19</v>
      </c>
      <c r="I31" s="27">
        <f t="shared" si="4"/>
        <v>0.5</v>
      </c>
      <c r="J31" s="27">
        <f t="shared" si="4"/>
        <v>0.7</v>
      </c>
      <c r="K31" s="27">
        <f t="shared" si="4"/>
        <v>2.79</v>
      </c>
      <c r="L31" s="27">
        <f t="shared" si="4"/>
        <v>226.66</v>
      </c>
      <c r="M31" s="27">
        <f t="shared" si="4"/>
        <v>88.7</v>
      </c>
      <c r="N31" s="27">
        <f t="shared" si="4"/>
        <v>10.28</v>
      </c>
    </row>
    <row r="32" spans="1:14" x14ac:dyDescent="0.25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45" x14ac:dyDescent="0.25">
      <c r="A33" s="20">
        <v>101</v>
      </c>
      <c r="B33" s="21" t="s">
        <v>23</v>
      </c>
      <c r="C33" s="22">
        <v>100</v>
      </c>
      <c r="D33" s="22">
        <v>2</v>
      </c>
      <c r="E33" s="22">
        <v>9</v>
      </c>
      <c r="F33" s="22">
        <v>0</v>
      </c>
      <c r="G33" s="22">
        <v>60</v>
      </c>
      <c r="H33" s="22">
        <v>0.09</v>
      </c>
      <c r="I33" s="22">
        <v>0.1</v>
      </c>
      <c r="J33" s="22">
        <v>7.6</v>
      </c>
      <c r="K33" s="22">
        <v>1.28</v>
      </c>
      <c r="L33" s="22">
        <v>83.17</v>
      </c>
      <c r="M33" s="22">
        <v>50.8</v>
      </c>
      <c r="N33" s="22">
        <v>1.01</v>
      </c>
    </row>
    <row r="34" spans="1:14" x14ac:dyDescent="0.25">
      <c r="A34" s="20">
        <v>114</v>
      </c>
      <c r="B34" s="22" t="s">
        <v>24</v>
      </c>
      <c r="C34" s="22" t="s">
        <v>43</v>
      </c>
      <c r="D34" s="22">
        <v>7.11</v>
      </c>
      <c r="E34" s="22">
        <v>5.0599999999999996</v>
      </c>
      <c r="F34" s="22">
        <v>20.22</v>
      </c>
      <c r="G34" s="22">
        <v>164.12</v>
      </c>
      <c r="H34" s="22">
        <v>0.23</v>
      </c>
      <c r="I34" s="22">
        <v>0.21</v>
      </c>
      <c r="J34" s="22">
        <v>31.7</v>
      </c>
      <c r="K34" s="22">
        <v>2.95</v>
      </c>
      <c r="L34" s="22">
        <v>51.8</v>
      </c>
      <c r="M34" s="22">
        <v>55.4</v>
      </c>
      <c r="N34" s="22">
        <v>2.4</v>
      </c>
    </row>
    <row r="35" spans="1:14" ht="90" x14ac:dyDescent="0.25">
      <c r="A35" s="20" t="s">
        <v>26</v>
      </c>
      <c r="B35" s="21" t="s">
        <v>27</v>
      </c>
      <c r="C35" s="22" t="s">
        <v>28</v>
      </c>
      <c r="D35" s="22">
        <v>14.16</v>
      </c>
      <c r="E35" s="22">
        <v>24.16</v>
      </c>
      <c r="F35" s="22">
        <v>14.22</v>
      </c>
      <c r="G35" s="22">
        <v>340.67</v>
      </c>
      <c r="H35" s="22">
        <v>0.05</v>
      </c>
      <c r="I35" s="22">
        <v>0</v>
      </c>
      <c r="J35" s="22">
        <v>1.2</v>
      </c>
      <c r="K35" s="22">
        <v>0</v>
      </c>
      <c r="L35" s="22">
        <v>9.8000000000000007</v>
      </c>
      <c r="M35" s="22">
        <v>12.2</v>
      </c>
      <c r="N35" s="22">
        <v>1.22</v>
      </c>
    </row>
    <row r="36" spans="1:14" x14ac:dyDescent="0.25">
      <c r="A36" s="20">
        <v>216</v>
      </c>
      <c r="B36" s="22" t="s">
        <v>29</v>
      </c>
      <c r="C36" s="22">
        <v>180</v>
      </c>
      <c r="D36" s="22">
        <v>2.52</v>
      </c>
      <c r="E36" s="22">
        <v>6.24</v>
      </c>
      <c r="F36" s="22">
        <v>29.43</v>
      </c>
      <c r="G36" s="22">
        <v>188.92</v>
      </c>
      <c r="H36" s="22">
        <v>0.16</v>
      </c>
      <c r="I36" s="22">
        <v>0.09</v>
      </c>
      <c r="J36" s="22">
        <v>12.01</v>
      </c>
      <c r="K36" s="22">
        <v>3.09</v>
      </c>
      <c r="L36" s="22">
        <v>23.13</v>
      </c>
      <c r="M36" s="22">
        <v>39.06</v>
      </c>
      <c r="N36" s="22">
        <v>1.56</v>
      </c>
    </row>
    <row r="37" spans="1:14" x14ac:dyDescent="0.25">
      <c r="A37" s="20">
        <v>631</v>
      </c>
      <c r="B37" s="22" t="s">
        <v>30</v>
      </c>
      <c r="C37" s="22">
        <v>200</v>
      </c>
      <c r="D37" s="22">
        <v>0.02</v>
      </c>
      <c r="E37" s="22">
        <v>0</v>
      </c>
      <c r="F37" s="22">
        <v>35.799999999999997</v>
      </c>
      <c r="G37" s="22">
        <v>142</v>
      </c>
      <c r="H37" s="22">
        <v>0.01</v>
      </c>
      <c r="I37" s="22">
        <v>0.02</v>
      </c>
      <c r="J37" s="22">
        <v>1.8</v>
      </c>
      <c r="K37" s="22">
        <v>0.2</v>
      </c>
      <c r="L37" s="22">
        <v>10</v>
      </c>
      <c r="M37" s="22">
        <v>5</v>
      </c>
      <c r="N37" s="22">
        <v>0.2</v>
      </c>
    </row>
    <row r="38" spans="1:14" x14ac:dyDescent="0.25">
      <c r="A38" s="20"/>
      <c r="B38" s="22" t="s">
        <v>31</v>
      </c>
      <c r="C38" s="22">
        <v>40</v>
      </c>
      <c r="D38" s="22">
        <v>3.4</v>
      </c>
      <c r="E38" s="22">
        <v>0.32</v>
      </c>
      <c r="F38" s="22">
        <v>19.68</v>
      </c>
      <c r="G38" s="22">
        <v>94</v>
      </c>
      <c r="H38" s="22">
        <v>0.08</v>
      </c>
      <c r="I38" s="22">
        <v>0.04</v>
      </c>
      <c r="J38" s="22">
        <v>0</v>
      </c>
      <c r="K38" s="22">
        <v>1.36</v>
      </c>
      <c r="L38" s="22">
        <v>13</v>
      </c>
      <c r="M38" s="22">
        <v>24.8</v>
      </c>
      <c r="N38" s="22">
        <v>1.68</v>
      </c>
    </row>
    <row r="39" spans="1:14" ht="15.75" thickBot="1" x14ac:dyDescent="0.3">
      <c r="A39" s="23"/>
      <c r="B39" s="24" t="s">
        <v>32</v>
      </c>
      <c r="C39" s="24">
        <v>40</v>
      </c>
      <c r="D39" s="24">
        <v>1.88</v>
      </c>
      <c r="E39" s="24">
        <v>0.28000000000000003</v>
      </c>
      <c r="F39" s="24">
        <v>19.920000000000002</v>
      </c>
      <c r="G39" s="24">
        <v>85.6</v>
      </c>
      <c r="H39" s="24">
        <v>7.0000000000000007E-2</v>
      </c>
      <c r="I39" s="24">
        <v>0.03</v>
      </c>
      <c r="J39" s="24">
        <v>0</v>
      </c>
      <c r="K39" s="24">
        <v>63.2</v>
      </c>
      <c r="L39" s="24">
        <v>14</v>
      </c>
      <c r="M39" s="24">
        <v>18.8</v>
      </c>
      <c r="N39" s="24">
        <v>1.56</v>
      </c>
    </row>
    <row r="40" spans="1:14" ht="15.75" thickBot="1" x14ac:dyDescent="0.3">
      <c r="A40" s="26"/>
      <c r="B40" s="27" t="s">
        <v>33</v>
      </c>
      <c r="C40" s="27"/>
      <c r="D40" s="27">
        <f>SUM(D33:D39)</f>
        <v>31.089999999999996</v>
      </c>
      <c r="E40" s="27">
        <f>SUM(E33:E39)</f>
        <v>45.06</v>
      </c>
      <c r="F40" s="27">
        <f t="shared" ref="F40:N40" si="5">SUM(F33:F39)</f>
        <v>139.26999999999998</v>
      </c>
      <c r="G40" s="27">
        <f t="shared" si="5"/>
        <v>1075.31</v>
      </c>
      <c r="H40" s="27">
        <f t="shared" si="5"/>
        <v>0.69</v>
      </c>
      <c r="I40" s="27">
        <f t="shared" si="5"/>
        <v>0.49</v>
      </c>
      <c r="J40" s="27">
        <f t="shared" si="5"/>
        <v>54.309999999999995</v>
      </c>
      <c r="K40" s="27">
        <f t="shared" si="5"/>
        <v>72.08</v>
      </c>
      <c r="L40" s="27">
        <f t="shared" si="5"/>
        <v>204.9</v>
      </c>
      <c r="M40" s="27">
        <f t="shared" si="5"/>
        <v>206.06</v>
      </c>
      <c r="N40" s="27">
        <f t="shared" si="5"/>
        <v>9.6300000000000008</v>
      </c>
    </row>
    <row r="41" spans="1:14" x14ac:dyDescent="0.25">
      <c r="A41" s="31"/>
      <c r="B41" s="32" t="s">
        <v>34</v>
      </c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5">
      <c r="A42" s="31">
        <v>389</v>
      </c>
      <c r="B42" s="35" t="s">
        <v>35</v>
      </c>
      <c r="C42" s="33" t="s">
        <v>36</v>
      </c>
      <c r="D42" s="34">
        <v>1.6</v>
      </c>
      <c r="E42" s="34">
        <v>0</v>
      </c>
      <c r="F42" s="34">
        <v>0</v>
      </c>
      <c r="G42" s="34">
        <v>18</v>
      </c>
      <c r="H42" s="34">
        <v>0.04</v>
      </c>
      <c r="I42" s="34">
        <v>0.02</v>
      </c>
      <c r="J42" s="34">
        <v>4</v>
      </c>
      <c r="K42" s="34">
        <v>0.2</v>
      </c>
      <c r="L42" s="34">
        <v>40</v>
      </c>
      <c r="M42" s="34">
        <v>18</v>
      </c>
      <c r="N42" s="36">
        <v>0.8</v>
      </c>
    </row>
    <row r="43" spans="1:14" x14ac:dyDescent="0.25">
      <c r="A43" s="31" t="s">
        <v>37</v>
      </c>
      <c r="B43" s="37" t="s">
        <v>38</v>
      </c>
      <c r="C43" s="33" t="s">
        <v>39</v>
      </c>
      <c r="D43" s="34">
        <v>1.92</v>
      </c>
      <c r="E43" s="34">
        <v>5.33</v>
      </c>
      <c r="F43" s="34">
        <v>35</v>
      </c>
      <c r="G43" s="34">
        <v>252.35</v>
      </c>
      <c r="H43" s="34">
        <v>0.11</v>
      </c>
      <c r="I43" s="34">
        <v>0.12</v>
      </c>
      <c r="J43" s="34">
        <v>0.4</v>
      </c>
      <c r="K43" s="34">
        <v>0.16</v>
      </c>
      <c r="L43" s="34">
        <v>60</v>
      </c>
      <c r="M43" s="34">
        <v>22.4</v>
      </c>
      <c r="N43" s="34">
        <v>1.5189999999999999</v>
      </c>
    </row>
    <row r="44" spans="1:14" x14ac:dyDescent="0.25">
      <c r="A44" s="35"/>
      <c r="B44" s="38" t="s">
        <v>40</v>
      </c>
      <c r="C44" s="39"/>
      <c r="D44" s="40">
        <f t="shared" ref="D44:N44" si="6">D42+D43</f>
        <v>3.52</v>
      </c>
      <c r="E44" s="40">
        <f t="shared" si="6"/>
        <v>5.33</v>
      </c>
      <c r="F44" s="40">
        <f t="shared" si="6"/>
        <v>35</v>
      </c>
      <c r="G44" s="40">
        <f t="shared" si="6"/>
        <v>270.35000000000002</v>
      </c>
      <c r="H44" s="40">
        <f t="shared" si="6"/>
        <v>0.15</v>
      </c>
      <c r="I44" s="40">
        <f t="shared" si="6"/>
        <v>0.13999999999999999</v>
      </c>
      <c r="J44" s="40">
        <f t="shared" si="6"/>
        <v>4.4000000000000004</v>
      </c>
      <c r="K44" s="40">
        <f t="shared" si="6"/>
        <v>0.36</v>
      </c>
      <c r="L44" s="40">
        <f t="shared" si="6"/>
        <v>100</v>
      </c>
      <c r="M44" s="40">
        <f t="shared" si="6"/>
        <v>40.4</v>
      </c>
      <c r="N44" s="40">
        <f t="shared" si="6"/>
        <v>2.319</v>
      </c>
    </row>
    <row r="45" spans="1:14" x14ac:dyDescent="0.25">
      <c r="A45" s="35"/>
      <c r="B45" s="38" t="s">
        <v>41</v>
      </c>
      <c r="C45" s="39"/>
      <c r="D45" s="40">
        <f t="shared" ref="D45:N45" si="7">D31+D40+D44</f>
        <v>52.059999999999995</v>
      </c>
      <c r="E45" s="40">
        <f t="shared" si="7"/>
        <v>64.490000000000009</v>
      </c>
      <c r="F45" s="40">
        <f t="shared" si="7"/>
        <v>218.39</v>
      </c>
      <c r="G45" s="40">
        <f t="shared" si="7"/>
        <v>1721.2599999999998</v>
      </c>
      <c r="H45" s="40">
        <f t="shared" si="7"/>
        <v>1.0299999999999998</v>
      </c>
      <c r="I45" s="40">
        <f t="shared" si="7"/>
        <v>1.1299999999999999</v>
      </c>
      <c r="J45" s="40">
        <f t="shared" si="7"/>
        <v>59.41</v>
      </c>
      <c r="K45" s="40">
        <f t="shared" si="7"/>
        <v>75.23</v>
      </c>
      <c r="L45" s="40">
        <f t="shared" si="7"/>
        <v>531.55999999999995</v>
      </c>
      <c r="M45" s="40">
        <f t="shared" si="7"/>
        <v>335.15999999999997</v>
      </c>
      <c r="N45" s="40">
        <f t="shared" si="7"/>
        <v>22.228999999999999</v>
      </c>
    </row>
    <row r="46" spans="1:14" x14ac:dyDescent="0.25">
      <c r="A46" s="41"/>
      <c r="B46" s="41" t="s">
        <v>42</v>
      </c>
      <c r="C46" s="41"/>
      <c r="D46" s="42">
        <v>0.69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2023-01-24T05:29:26Z</dcterms:modified>
</cp:coreProperties>
</file>