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6FE7F34-81DD-424B-91EB-C18044CB9D59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1" l="1"/>
  <c r="E45" i="1"/>
  <c r="N44" i="1"/>
  <c r="M44" i="1"/>
  <c r="L44" i="1"/>
  <c r="K44" i="1"/>
  <c r="J44" i="1"/>
  <c r="I44" i="1"/>
  <c r="H44" i="1"/>
  <c r="H45" i="1" s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1" i="1"/>
  <c r="N45" i="1" s="1"/>
  <c r="M31" i="1"/>
  <c r="L31" i="1"/>
  <c r="L45" i="1" s="1"/>
  <c r="K31" i="1"/>
  <c r="K45" i="1" s="1"/>
  <c r="J31" i="1"/>
  <c r="J45" i="1" s="1"/>
  <c r="I31" i="1"/>
  <c r="I45" i="1" s="1"/>
  <c r="H31" i="1"/>
  <c r="G31" i="1"/>
  <c r="G45" i="1" s="1"/>
  <c r="F31" i="1"/>
  <c r="F45" i="1" s="1"/>
  <c r="E31" i="1"/>
  <c r="D31" i="1"/>
  <c r="D45" i="1" s="1"/>
  <c r="M22" i="1"/>
  <c r="L22" i="1"/>
  <c r="D22" i="1"/>
  <c r="N21" i="1"/>
  <c r="M21" i="1"/>
  <c r="L21" i="1"/>
  <c r="K21" i="1"/>
  <c r="J21" i="1"/>
  <c r="I21" i="1"/>
  <c r="H21" i="1"/>
  <c r="G21" i="1"/>
  <c r="F21" i="1"/>
  <c r="E21" i="1"/>
  <c r="D21" i="1"/>
  <c r="N17" i="1"/>
  <c r="M17" i="1"/>
  <c r="L17" i="1"/>
  <c r="K17" i="1"/>
  <c r="J17" i="1"/>
  <c r="I17" i="1"/>
  <c r="H17" i="1"/>
  <c r="G17" i="1"/>
  <c r="F17" i="1"/>
  <c r="E17" i="1"/>
  <c r="D17" i="1"/>
  <c r="N8" i="1"/>
  <c r="N22" i="1" s="1"/>
  <c r="M8" i="1"/>
  <c r="L8" i="1"/>
  <c r="K8" i="1"/>
  <c r="K22" i="1" s="1"/>
  <c r="J8" i="1"/>
  <c r="J22" i="1" s="1"/>
  <c r="I8" i="1"/>
  <c r="I22" i="1" s="1"/>
  <c r="H8" i="1"/>
  <c r="H22" i="1" s="1"/>
  <c r="G8" i="1"/>
  <c r="G22" i="1" s="1"/>
  <c r="F8" i="1"/>
  <c r="F22" i="1" s="1"/>
  <c r="E8" i="1"/>
  <c r="E22" i="1" s="1"/>
  <c r="D8" i="1"/>
</calcChain>
</file>

<file path=xl/sharedStrings.xml><?xml version="1.0" encoding="utf-8"?>
<sst xmlns="http://schemas.openxmlformats.org/spreadsheetml/2006/main" count="92" uniqueCount="48">
  <si>
    <t>Для 6 - 11 лет</t>
  </si>
  <si>
    <t>Для 12 лет и старше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</si>
  <si>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</si>
  <si>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</si>
  <si>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</si>
  <si>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</si>
  <si>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</si>
  <si>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</si>
  <si>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</si>
  <si>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</si>
  <si>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</si>
  <si>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</si>
  <si>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</si>
  <si>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</si>
  <si>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</si>
  <si>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</si>
  <si>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</si>
  <si>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</si>
  <si>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</si>
  <si>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10 Завтрак</t>
  </si>
  <si>
    <t>пшено</t>
  </si>
  <si>
    <t>150/20</t>
  </si>
  <si>
    <t xml:space="preserve">Чай </t>
  </si>
  <si>
    <t>200/15/7</t>
  </si>
  <si>
    <t>Батон с повидлом</t>
  </si>
  <si>
    <t>20/15/5</t>
  </si>
  <si>
    <t>Всего завтрак</t>
  </si>
  <si>
    <t>День 10 Обед</t>
  </si>
  <si>
    <t>Икра свекольная</t>
  </si>
  <si>
    <t>Суп с фрикадельками из говядины</t>
  </si>
  <si>
    <t>200/20</t>
  </si>
  <si>
    <t>Курица запеченая со сметанным соусом</t>
  </si>
  <si>
    <t>90/50</t>
  </si>
  <si>
    <t>Макароны отварные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</si>
  <si>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</si>
  <si>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</si>
  <si>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</si>
  <si>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</si>
  <si>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</si>
  <si>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ПР</t>
  </si>
  <si>
    <t>Печенье</t>
  </si>
  <si>
    <t>50</t>
  </si>
  <si>
    <t>Чай с лимоном</t>
  </si>
  <si>
    <t>200/7</t>
  </si>
  <si>
    <t>Всего полдник</t>
  </si>
  <si>
    <t>ИТОГО</t>
  </si>
  <si>
    <t>соотношение Б:Ж:У = 1:1:4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</si>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</sst>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/>
    <xf numFmtId="0" fontId="0" fillId="0" borderId="10" xfId="0" applyBorder="1" applyAlignment="1">
      <alignment horizontal="center"/>
    </xf>
    <xf numFmtId="0" fontId="0" fillId="0" borderId="10" xfId="0" applyFont="1" applyBorder="1"/>
    <xf numFmtId="0" fontId="0" fillId="0" borderId="11" xfId="0" applyBorder="1" applyAlignment="1">
      <alignment horizontal="center"/>
    </xf>
    <xf numFmtId="0" fontId="0" fillId="0" borderId="11" xfId="0" applyFont="1" applyBorder="1"/>
    <xf numFmtId="164" fontId="0" fillId="0" borderId="11" xfId="0" applyNumberForma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164" fontId="2" fillId="0" borderId="13" xfId="0" applyNumberFormat="1" applyFont="1" applyBorder="1" applyAlignment="1">
      <alignment horizontal="right"/>
    </xf>
    <xf numFmtId="0" fontId="2" fillId="0" borderId="14" xfId="0" applyFont="1" applyBorder="1"/>
    <xf numFmtId="0" fontId="0" fillId="0" borderId="15" xfId="0" applyFont="1" applyBorder="1" applyAlignment="1">
      <alignment horizontal="center"/>
    </xf>
    <xf numFmtId="0" fontId="0" fillId="0" borderId="10" xfId="0" applyFont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0" xfId="0" applyFont="1" applyFill="1" applyBorder="1" applyAlignment="1">
      <alignment wrapText="1"/>
    </xf>
    <xf numFmtId="0" fontId="0" fillId="0" borderId="10" xfId="0" applyFont="1" applyFill="1" applyBorder="1"/>
    <xf numFmtId="0" fontId="3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/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Border="1"/>
    <xf numFmtId="49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/>
    <xf numFmtId="0" fontId="3" fillId="0" borderId="0" xfId="0" applyFont="1" applyAlignment="1">
      <alignment horizontal="center" vertical="center"/>
    </xf>
    <xf numFmtId="9" fontId="3" fillId="0" borderId="0" xfId="0" applyNumberFormat="1" applyFont="1"/>
    <xf numFmtId="0" fontId="3" fillId="0" borderId="0" xfId="0" applyFont="1"/>
    <xf numFmtId="0" fontId="3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0" xfId="0" applyFont="1" applyFill="1" applyBorder="1" applyAlignment="1"/>
    <xf numFmtId="0" fontId="4" fillId="0" borderId="10" xfId="0" applyFont="1" applyFill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Fill="1" applyBorder="1"/>
    <xf numFmtId="49" fontId="4" fillId="0" borderId="1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16" workbookViewId="0">
      <selection activeCell="A25" sqref="A25:N46"/>
    </sheetView>
  </sheetViews>
  <sheetFormatPr defaultRowHeight="15" x14ac:dyDescent="0.25"/>
  <sheetData>
    <row r="1" spans="1:14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 x14ac:dyDescent="0.3">
      <c r="A2" s="2" t="s">
        <v>2</v>
      </c>
      <c r="B2" s="3" t="s">
        <v>3</v>
      </c>
      <c r="C2" s="4" t="s">
        <v>4</v>
      </c>
      <c r="D2" s="5" t="s">
        <v>5</v>
      </c>
      <c r="E2" s="5"/>
      <c r="F2" s="5"/>
      <c r="G2" s="5"/>
      <c r="H2" s="5" t="s">
        <v>6</v>
      </c>
      <c r="I2" s="5"/>
      <c r="J2" s="5"/>
      <c r="K2" s="5"/>
      <c r="L2" s="6" t="s">
        <v>7</v>
      </c>
      <c r="M2" s="6"/>
      <c r="N2" s="6"/>
    </row>
    <row r="3" spans="1:14" ht="27" thickBot="1" x14ac:dyDescent="0.3">
      <c r="A3" s="2"/>
      <c r="B3" s="3"/>
      <c r="C3" s="4"/>
      <c r="D3" s="7" t="s">
        <v>8</v>
      </c>
      <c r="E3" s="8" t="s">
        <v>9</v>
      </c>
      <c r="F3" s="8" t="s">
        <v>10</v>
      </c>
      <c r="G3" s="9" t="s">
        <v>11</v>
      </c>
      <c r="H3" s="10" t="s">
        <v>12</v>
      </c>
      <c r="I3" s="11" t="s">
        <v>13</v>
      </c>
      <c r="J3" s="11" t="s">
        <v>14</v>
      </c>
      <c r="K3" s="12" t="s">
        <v>15</v>
      </c>
      <c r="L3" s="13" t="s">
        <v>16</v>
      </c>
      <c r="M3" s="11" t="s">
        <v>17</v>
      </c>
      <c r="N3" s="12" t="s">
        <v>18</v>
      </c>
    </row>
    <row r="4" spans="1:14" x14ac:dyDescent="0.25">
      <c r="A4" s="14" t="s">
        <v>19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15">
        <v>219</v>
      </c>
      <c r="B5" s="16" t="s">
        <v>20</v>
      </c>
      <c r="C5" s="17" t="s">
        <v>21</v>
      </c>
      <c r="D5" s="17">
        <v>5.5</v>
      </c>
      <c r="E5" s="17">
        <v>14.23</v>
      </c>
      <c r="F5" s="17">
        <v>35.840000000000003</v>
      </c>
      <c r="G5" s="17">
        <v>330</v>
      </c>
      <c r="H5" s="17">
        <v>0.19</v>
      </c>
      <c r="I5" s="17">
        <v>0.2</v>
      </c>
      <c r="J5" s="17">
        <v>1.3</v>
      </c>
      <c r="K5" s="17">
        <v>1.59</v>
      </c>
      <c r="L5" s="17">
        <v>135.69999999999999</v>
      </c>
      <c r="M5" s="17">
        <v>84.47</v>
      </c>
      <c r="N5" s="17">
        <v>2.5</v>
      </c>
    </row>
    <row r="6" spans="1:14" x14ac:dyDescent="0.25">
      <c r="A6" s="18">
        <v>686</v>
      </c>
      <c r="B6" s="19" t="s">
        <v>22</v>
      </c>
      <c r="C6" s="19" t="s">
        <v>23</v>
      </c>
      <c r="D6" s="19">
        <v>0.3</v>
      </c>
      <c r="E6" s="19">
        <v>0</v>
      </c>
      <c r="F6" s="19">
        <v>15.2</v>
      </c>
      <c r="G6" s="19">
        <v>95</v>
      </c>
      <c r="H6" s="19">
        <v>0</v>
      </c>
      <c r="I6" s="19">
        <v>0</v>
      </c>
      <c r="J6" s="19">
        <v>2.2200000000000002</v>
      </c>
      <c r="K6" s="19">
        <v>0.82</v>
      </c>
      <c r="L6" s="19">
        <v>59.53</v>
      </c>
      <c r="M6" s="19">
        <v>47.05</v>
      </c>
      <c r="N6" s="19">
        <v>8.4700000000000006</v>
      </c>
    </row>
    <row r="7" spans="1:14" ht="15.75" thickBot="1" x14ac:dyDescent="0.3">
      <c r="A7" s="20">
        <v>2</v>
      </c>
      <c r="B7" s="21" t="s">
        <v>24</v>
      </c>
      <c r="C7" s="21" t="s">
        <v>25</v>
      </c>
      <c r="D7" s="21">
        <v>1.2</v>
      </c>
      <c r="E7" s="21">
        <v>3.1</v>
      </c>
      <c r="F7" s="22">
        <v>21</v>
      </c>
      <c r="G7" s="21">
        <v>118</v>
      </c>
      <c r="H7" s="21">
        <v>0.06</v>
      </c>
      <c r="I7" s="21">
        <v>0.03</v>
      </c>
      <c r="J7" s="21">
        <v>0.5</v>
      </c>
      <c r="K7" s="21">
        <v>0.75</v>
      </c>
      <c r="L7" s="21">
        <v>23.5</v>
      </c>
      <c r="M7" s="21">
        <v>13.5</v>
      </c>
      <c r="N7" s="21">
        <v>1.9</v>
      </c>
    </row>
    <row r="8" spans="1:14" ht="15.75" thickBot="1" x14ac:dyDescent="0.3">
      <c r="A8" s="23"/>
      <c r="B8" s="24" t="s">
        <v>26</v>
      </c>
      <c r="C8" s="24"/>
      <c r="D8" s="24">
        <f t="shared" ref="D8:N8" si="0">SUM(D5:D7)</f>
        <v>7</v>
      </c>
      <c r="E8" s="24">
        <f t="shared" si="0"/>
        <v>17.330000000000002</v>
      </c>
      <c r="F8" s="25">
        <f t="shared" si="0"/>
        <v>72.040000000000006</v>
      </c>
      <c r="G8" s="24">
        <f t="shared" si="0"/>
        <v>543</v>
      </c>
      <c r="H8" s="24">
        <f t="shared" si="0"/>
        <v>0.25</v>
      </c>
      <c r="I8" s="24">
        <f t="shared" si="0"/>
        <v>0.23</v>
      </c>
      <c r="J8" s="24">
        <f t="shared" si="0"/>
        <v>4.0200000000000005</v>
      </c>
      <c r="K8" s="24">
        <f t="shared" si="0"/>
        <v>3.16</v>
      </c>
      <c r="L8" s="24">
        <f t="shared" si="0"/>
        <v>218.73</v>
      </c>
      <c r="M8" s="24">
        <f t="shared" si="0"/>
        <v>145.01999999999998</v>
      </c>
      <c r="N8" s="26">
        <f t="shared" si="0"/>
        <v>12.870000000000001</v>
      </c>
    </row>
    <row r="9" spans="1:14" x14ac:dyDescent="0.25">
      <c r="A9" s="27" t="s">
        <v>27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45" x14ac:dyDescent="0.25">
      <c r="A10" s="18">
        <v>126</v>
      </c>
      <c r="B10" s="28" t="s">
        <v>28</v>
      </c>
      <c r="C10" s="19">
        <v>80</v>
      </c>
      <c r="D10" s="19">
        <v>1.88</v>
      </c>
      <c r="E10" s="19">
        <v>3.68</v>
      </c>
      <c r="F10" s="19">
        <v>9.86</v>
      </c>
      <c r="G10" s="19">
        <v>80.08</v>
      </c>
      <c r="H10" s="19">
        <v>0.02</v>
      </c>
      <c r="I10" s="19">
        <v>0</v>
      </c>
      <c r="J10" s="19">
        <v>5.37</v>
      </c>
      <c r="K10" s="19">
        <v>48.63</v>
      </c>
      <c r="L10" s="19">
        <v>30.59</v>
      </c>
      <c r="M10" s="19">
        <v>23.7</v>
      </c>
      <c r="N10" s="19">
        <v>1.41</v>
      </c>
    </row>
    <row r="11" spans="1:14" ht="90" x14ac:dyDescent="0.25">
      <c r="A11" s="29">
        <v>209</v>
      </c>
      <c r="B11" s="30" t="s">
        <v>29</v>
      </c>
      <c r="C11" s="31" t="s">
        <v>30</v>
      </c>
      <c r="D11" s="31">
        <v>5.83</v>
      </c>
      <c r="E11" s="31">
        <v>4.5599999999999996</v>
      </c>
      <c r="F11" s="31">
        <v>133.58000000000001</v>
      </c>
      <c r="G11" s="31">
        <v>118.8</v>
      </c>
      <c r="H11" s="31">
        <v>0.12</v>
      </c>
      <c r="I11" s="31">
        <v>0</v>
      </c>
      <c r="J11" s="31">
        <v>9.8699999999999992</v>
      </c>
      <c r="K11" s="31">
        <v>103.97</v>
      </c>
      <c r="L11" s="31">
        <v>25.52</v>
      </c>
      <c r="M11" s="31">
        <v>32.01</v>
      </c>
      <c r="N11" s="31">
        <v>1.29</v>
      </c>
    </row>
    <row r="12" spans="1:14" ht="90" x14ac:dyDescent="0.25">
      <c r="A12" s="15">
        <v>261</v>
      </c>
      <c r="B12" s="16" t="s">
        <v>31</v>
      </c>
      <c r="C12" s="17" t="s">
        <v>32</v>
      </c>
      <c r="D12" s="17">
        <v>3.85</v>
      </c>
      <c r="E12" s="17">
        <v>2.91</v>
      </c>
      <c r="F12" s="17">
        <v>6.02</v>
      </c>
      <c r="G12" s="17">
        <v>136.1</v>
      </c>
      <c r="H12" s="17">
        <v>0.12</v>
      </c>
      <c r="I12" s="17">
        <v>0.2</v>
      </c>
      <c r="J12" s="17">
        <v>1.8</v>
      </c>
      <c r="K12" s="17">
        <v>2.2999999999999998</v>
      </c>
      <c r="L12" s="17">
        <v>11.24</v>
      </c>
      <c r="M12" s="17">
        <v>29.96</v>
      </c>
      <c r="N12" s="17">
        <v>1.67</v>
      </c>
    </row>
    <row r="13" spans="1:14" x14ac:dyDescent="0.25">
      <c r="A13" s="18">
        <v>516</v>
      </c>
      <c r="B13" s="19" t="s">
        <v>33</v>
      </c>
      <c r="C13" s="19">
        <v>150</v>
      </c>
      <c r="D13" s="19">
        <v>5.25</v>
      </c>
      <c r="E13" s="19">
        <v>6.15</v>
      </c>
      <c r="F13" s="19">
        <v>35.25</v>
      </c>
      <c r="G13" s="19">
        <v>220.5</v>
      </c>
      <c r="H13" s="19">
        <v>0.19</v>
      </c>
      <c r="I13" s="19">
        <v>0.09</v>
      </c>
      <c r="J13" s="19">
        <v>0</v>
      </c>
      <c r="K13" s="19">
        <v>1.68</v>
      </c>
      <c r="L13" s="19">
        <v>33</v>
      </c>
      <c r="M13" s="19">
        <v>103</v>
      </c>
      <c r="N13" s="19">
        <v>3.36</v>
      </c>
    </row>
    <row r="14" spans="1:14" x14ac:dyDescent="0.25">
      <c r="A14" s="18">
        <v>349</v>
      </c>
      <c r="B14" s="19" t="s">
        <v>34</v>
      </c>
      <c r="C14" s="19">
        <v>200</v>
      </c>
      <c r="D14" s="19">
        <v>0.6</v>
      </c>
      <c r="E14" s="19">
        <v>31.4</v>
      </c>
      <c r="F14" s="19">
        <v>106</v>
      </c>
      <c r="G14" s="19">
        <v>124</v>
      </c>
      <c r="H14" s="19">
        <v>0</v>
      </c>
      <c r="I14" s="19">
        <v>0</v>
      </c>
      <c r="J14" s="19">
        <v>0.2</v>
      </c>
      <c r="K14" s="19">
        <v>0.09</v>
      </c>
      <c r="L14" s="19">
        <v>11</v>
      </c>
      <c r="M14" s="19">
        <v>3</v>
      </c>
      <c r="N14" s="19">
        <v>0.62</v>
      </c>
    </row>
    <row r="15" spans="1:14" x14ac:dyDescent="0.25">
      <c r="A15" s="19"/>
      <c r="B15" s="19" t="s">
        <v>35</v>
      </c>
      <c r="C15" s="19">
        <v>40</v>
      </c>
      <c r="D15" s="19">
        <v>3.4</v>
      </c>
      <c r="E15" s="19">
        <v>0.32</v>
      </c>
      <c r="F15" s="19">
        <v>19.68</v>
      </c>
      <c r="G15" s="19">
        <v>94</v>
      </c>
      <c r="H15" s="19">
        <v>0.08</v>
      </c>
      <c r="I15" s="19">
        <v>0.04</v>
      </c>
      <c r="J15" s="19">
        <v>0</v>
      </c>
      <c r="K15" s="19">
        <v>1.36</v>
      </c>
      <c r="L15" s="19">
        <v>13</v>
      </c>
      <c r="M15" s="19">
        <v>24.8</v>
      </c>
      <c r="N15" s="19">
        <v>1.68</v>
      </c>
    </row>
    <row r="16" spans="1:14" ht="15.75" thickBot="1" x14ac:dyDescent="0.3">
      <c r="A16" s="21"/>
      <c r="B16" s="21" t="s">
        <v>36</v>
      </c>
      <c r="C16" s="21">
        <v>40</v>
      </c>
      <c r="D16" s="21">
        <v>1.88</v>
      </c>
      <c r="E16" s="21">
        <v>0.28000000000000003</v>
      </c>
      <c r="F16" s="21">
        <v>19.920000000000002</v>
      </c>
      <c r="G16" s="21">
        <v>85.6</v>
      </c>
      <c r="H16" s="21">
        <v>7.0000000000000007E-2</v>
      </c>
      <c r="I16" s="21">
        <v>0.03</v>
      </c>
      <c r="J16" s="21">
        <v>0</v>
      </c>
      <c r="K16" s="21">
        <v>63.2</v>
      </c>
      <c r="L16" s="21">
        <v>14</v>
      </c>
      <c r="M16" s="21">
        <v>18.8</v>
      </c>
      <c r="N16" s="21">
        <v>1.56</v>
      </c>
    </row>
    <row r="17" spans="1:14" ht="15.75" thickBot="1" x14ac:dyDescent="0.3">
      <c r="A17" s="23"/>
      <c r="B17" s="24" t="s">
        <v>37</v>
      </c>
      <c r="C17" s="24"/>
      <c r="D17" s="24">
        <f t="shared" ref="D17:N17" si="1">SUM(D10:D16)</f>
        <v>22.69</v>
      </c>
      <c r="E17" s="24">
        <f t="shared" si="1"/>
        <v>49.300000000000004</v>
      </c>
      <c r="F17" s="24">
        <f t="shared" si="1"/>
        <v>330.31000000000006</v>
      </c>
      <c r="G17" s="24">
        <f t="shared" si="1"/>
        <v>859.08</v>
      </c>
      <c r="H17" s="24">
        <f t="shared" si="1"/>
        <v>0.60000000000000009</v>
      </c>
      <c r="I17" s="24">
        <f t="shared" si="1"/>
        <v>0.36</v>
      </c>
      <c r="J17" s="24">
        <f t="shared" si="1"/>
        <v>17.239999999999998</v>
      </c>
      <c r="K17" s="24">
        <f t="shared" si="1"/>
        <v>221.23000000000002</v>
      </c>
      <c r="L17" s="24">
        <f t="shared" si="1"/>
        <v>138.35</v>
      </c>
      <c r="M17" s="24">
        <f t="shared" si="1"/>
        <v>235.27</v>
      </c>
      <c r="N17" s="26">
        <f t="shared" si="1"/>
        <v>11.59</v>
      </c>
    </row>
    <row r="18" spans="1:14" x14ac:dyDescent="0.25">
      <c r="A18" s="32"/>
      <c r="B18" s="33" t="s">
        <v>38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x14ac:dyDescent="0.25">
      <c r="A19" s="32" t="s">
        <v>39</v>
      </c>
      <c r="B19" s="36" t="s">
        <v>40</v>
      </c>
      <c r="C19" s="34" t="s">
        <v>41</v>
      </c>
      <c r="D19" s="35">
        <v>1.92</v>
      </c>
      <c r="E19" s="35">
        <v>5.33</v>
      </c>
      <c r="F19" s="35">
        <v>35</v>
      </c>
      <c r="G19" s="35">
        <v>252.35</v>
      </c>
      <c r="H19" s="35">
        <v>0.1091</v>
      </c>
      <c r="I19" s="35">
        <v>0.123</v>
      </c>
      <c r="J19" s="35">
        <v>0.39</v>
      </c>
      <c r="K19" s="35">
        <v>0.16200000000000001</v>
      </c>
      <c r="L19" s="35">
        <v>59.75</v>
      </c>
      <c r="M19" s="35">
        <v>22.41</v>
      </c>
      <c r="N19" s="37">
        <v>1.5189999999999999</v>
      </c>
    </row>
    <row r="20" spans="1:14" x14ac:dyDescent="0.25">
      <c r="A20" s="32">
        <v>377</v>
      </c>
      <c r="B20" s="36" t="s">
        <v>42</v>
      </c>
      <c r="C20" s="34" t="s">
        <v>43</v>
      </c>
      <c r="D20" s="35">
        <v>0.23</v>
      </c>
      <c r="E20" s="35">
        <v>0.03</v>
      </c>
      <c r="F20" s="35">
        <v>15.52</v>
      </c>
      <c r="G20" s="35">
        <v>59.25</v>
      </c>
      <c r="H20" s="35">
        <v>0</v>
      </c>
      <c r="I20" s="35">
        <v>0</v>
      </c>
      <c r="J20" s="35">
        <v>2.2200000000000002</v>
      </c>
      <c r="K20" s="35">
        <v>0.82</v>
      </c>
      <c r="L20" s="35">
        <v>59.53</v>
      </c>
      <c r="M20" s="35">
        <v>47.05</v>
      </c>
      <c r="N20" s="35">
        <v>8.4740000000000002</v>
      </c>
    </row>
    <row r="21" spans="1:14" x14ac:dyDescent="0.25">
      <c r="A21" s="32"/>
      <c r="B21" s="33" t="s">
        <v>44</v>
      </c>
      <c r="C21" s="38"/>
      <c r="D21" s="39">
        <f t="shared" ref="D21:N21" si="2">D19+D20</f>
        <v>2.15</v>
      </c>
      <c r="E21" s="39">
        <f t="shared" si="2"/>
        <v>5.36</v>
      </c>
      <c r="F21" s="39">
        <f t="shared" si="2"/>
        <v>50.519999999999996</v>
      </c>
      <c r="G21" s="39">
        <f t="shared" si="2"/>
        <v>311.60000000000002</v>
      </c>
      <c r="H21" s="39">
        <f t="shared" si="2"/>
        <v>0.1091</v>
      </c>
      <c r="I21" s="39">
        <f t="shared" si="2"/>
        <v>0.123</v>
      </c>
      <c r="J21" s="39">
        <f t="shared" si="2"/>
        <v>2.6100000000000003</v>
      </c>
      <c r="K21" s="39">
        <f t="shared" si="2"/>
        <v>0.98199999999999998</v>
      </c>
      <c r="L21" s="39">
        <f t="shared" si="2"/>
        <v>119.28</v>
      </c>
      <c r="M21" s="39">
        <f t="shared" si="2"/>
        <v>69.459999999999994</v>
      </c>
      <c r="N21" s="39">
        <f t="shared" si="2"/>
        <v>9.9930000000000003</v>
      </c>
    </row>
    <row r="22" spans="1:14" x14ac:dyDescent="0.25">
      <c r="A22" s="32"/>
      <c r="B22" s="33" t="s">
        <v>45</v>
      </c>
      <c r="C22" s="38"/>
      <c r="D22" s="39">
        <f t="shared" ref="D22:N22" si="3">D8+D17+D21</f>
        <v>31.84</v>
      </c>
      <c r="E22" s="39">
        <f t="shared" si="3"/>
        <v>71.990000000000009</v>
      </c>
      <c r="F22" s="39">
        <f t="shared" si="3"/>
        <v>452.87000000000006</v>
      </c>
      <c r="G22" s="39">
        <f t="shared" si="3"/>
        <v>1713.6799999999998</v>
      </c>
      <c r="H22" s="39">
        <f t="shared" si="3"/>
        <v>0.95910000000000006</v>
      </c>
      <c r="I22" s="39">
        <f t="shared" si="3"/>
        <v>0.71299999999999997</v>
      </c>
      <c r="J22" s="39">
        <f t="shared" si="3"/>
        <v>23.869999999999997</v>
      </c>
      <c r="K22" s="39">
        <f t="shared" si="3"/>
        <v>225.37200000000001</v>
      </c>
      <c r="L22" s="39">
        <f t="shared" si="3"/>
        <v>476.36</v>
      </c>
      <c r="M22" s="39">
        <f t="shared" si="3"/>
        <v>449.74999999999994</v>
      </c>
      <c r="N22" s="39">
        <f t="shared" si="3"/>
        <v>34.453000000000003</v>
      </c>
    </row>
    <row r="23" spans="1:14" x14ac:dyDescent="0.25">
      <c r="A23" s="40"/>
      <c r="B23" s="40" t="s">
        <v>46</v>
      </c>
      <c r="C23" s="40"/>
      <c r="D23" s="41">
        <v>0.72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ht="15.75" thickBot="1" x14ac:dyDescent="0.3">
      <c r="A24" s="1" t="s">
        <v>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thickBot="1" x14ac:dyDescent="0.3">
      <c r="A25" s="2" t="s">
        <v>2</v>
      </c>
      <c r="B25" s="3" t="s">
        <v>3</v>
      </c>
      <c r="C25" s="4" t="s">
        <v>4</v>
      </c>
      <c r="D25" s="5" t="s">
        <v>5</v>
      </c>
      <c r="E25" s="5"/>
      <c r="F25" s="5"/>
      <c r="G25" s="5"/>
      <c r="H25" s="5" t="s">
        <v>6</v>
      </c>
      <c r="I25" s="5"/>
      <c r="J25" s="5"/>
      <c r="K25" s="5"/>
      <c r="L25" s="6" t="s">
        <v>7</v>
      </c>
      <c r="M25" s="6"/>
      <c r="N25" s="6"/>
    </row>
    <row r="26" spans="1:14" ht="27" thickBot="1" x14ac:dyDescent="0.3">
      <c r="A26" s="2"/>
      <c r="B26" s="3"/>
      <c r="C26" s="4"/>
      <c r="D26" s="7" t="s">
        <v>8</v>
      </c>
      <c r="E26" s="8" t="s">
        <v>9</v>
      </c>
      <c r="F26" s="8" t="s">
        <v>10</v>
      </c>
      <c r="G26" s="9" t="s">
        <v>11</v>
      </c>
      <c r="H26" s="10" t="s">
        <v>12</v>
      </c>
      <c r="I26" s="11" t="s">
        <v>13</v>
      </c>
      <c r="J26" s="11" t="s">
        <v>14</v>
      </c>
      <c r="K26" s="12" t="s">
        <v>15</v>
      </c>
      <c r="L26" s="13" t="s">
        <v>16</v>
      </c>
      <c r="M26" s="11" t="s">
        <v>17</v>
      </c>
      <c r="N26" s="12" t="s">
        <v>18</v>
      </c>
    </row>
    <row r="27" spans="1:14" x14ac:dyDescent="0.25">
      <c r="A27" s="14" t="s">
        <v>19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15">
        <v>219</v>
      </c>
      <c r="B28" s="16" t="s">
        <v>20</v>
      </c>
      <c r="C28" s="17" t="s">
        <v>21</v>
      </c>
      <c r="D28" s="17">
        <v>5.5</v>
      </c>
      <c r="E28" s="17">
        <v>14.23</v>
      </c>
      <c r="F28" s="17">
        <v>35.840000000000003</v>
      </c>
      <c r="G28" s="17">
        <v>330</v>
      </c>
      <c r="H28" s="17">
        <v>0.19</v>
      </c>
      <c r="I28" s="17">
        <v>0.2</v>
      </c>
      <c r="J28" s="17">
        <v>1.3</v>
      </c>
      <c r="K28" s="17">
        <v>1.59</v>
      </c>
      <c r="L28" s="17">
        <v>135.69999999999999</v>
      </c>
      <c r="M28" s="17">
        <v>84.47</v>
      </c>
      <c r="N28" s="17">
        <v>2.5</v>
      </c>
    </row>
    <row r="29" spans="1:14" x14ac:dyDescent="0.25">
      <c r="A29" s="18">
        <v>686</v>
      </c>
      <c r="B29" s="19" t="s">
        <v>22</v>
      </c>
      <c r="C29" s="19" t="s">
        <v>23</v>
      </c>
      <c r="D29" s="19">
        <v>0.3</v>
      </c>
      <c r="E29" s="19">
        <v>0</v>
      </c>
      <c r="F29" s="19">
        <v>15.2</v>
      </c>
      <c r="G29" s="19">
        <v>95</v>
      </c>
      <c r="H29" s="19">
        <v>0</v>
      </c>
      <c r="I29" s="19">
        <v>0</v>
      </c>
      <c r="J29" s="19">
        <v>2.2200000000000002</v>
      </c>
      <c r="K29" s="19">
        <v>0.82</v>
      </c>
      <c r="L29" s="19">
        <v>59.53</v>
      </c>
      <c r="M29" s="19">
        <v>47.05</v>
      </c>
      <c r="N29" s="19">
        <v>8.4700000000000006</v>
      </c>
    </row>
    <row r="30" spans="1:14" ht="15.75" thickBot="1" x14ac:dyDescent="0.3">
      <c r="A30" s="20">
        <v>2</v>
      </c>
      <c r="B30" s="21" t="s">
        <v>24</v>
      </c>
      <c r="C30" s="21" t="s">
        <v>25</v>
      </c>
      <c r="D30" s="21">
        <v>1.2</v>
      </c>
      <c r="E30" s="21">
        <v>3.1</v>
      </c>
      <c r="F30" s="22">
        <v>21</v>
      </c>
      <c r="G30" s="21">
        <v>118</v>
      </c>
      <c r="H30" s="21">
        <v>0.06</v>
      </c>
      <c r="I30" s="21">
        <v>0.03</v>
      </c>
      <c r="J30" s="21">
        <v>0.5</v>
      </c>
      <c r="K30" s="21">
        <v>0.75</v>
      </c>
      <c r="L30" s="21">
        <v>23.5</v>
      </c>
      <c r="M30" s="21">
        <v>13.5</v>
      </c>
      <c r="N30" s="21">
        <v>1.9</v>
      </c>
    </row>
    <row r="31" spans="1:14" ht="15.75" thickBot="1" x14ac:dyDescent="0.3">
      <c r="A31" s="23"/>
      <c r="B31" s="24" t="s">
        <v>26</v>
      </c>
      <c r="C31" s="24"/>
      <c r="D31" s="24">
        <f t="shared" ref="D31:N31" si="4">SUM(D28:D30)</f>
        <v>7</v>
      </c>
      <c r="E31" s="24">
        <f t="shared" si="4"/>
        <v>17.330000000000002</v>
      </c>
      <c r="F31" s="25">
        <f t="shared" si="4"/>
        <v>72.040000000000006</v>
      </c>
      <c r="G31" s="24">
        <f t="shared" si="4"/>
        <v>543</v>
      </c>
      <c r="H31" s="24">
        <f t="shared" si="4"/>
        <v>0.25</v>
      </c>
      <c r="I31" s="24">
        <f t="shared" si="4"/>
        <v>0.23</v>
      </c>
      <c r="J31" s="24">
        <f t="shared" si="4"/>
        <v>4.0200000000000005</v>
      </c>
      <c r="K31" s="24">
        <f t="shared" si="4"/>
        <v>3.16</v>
      </c>
      <c r="L31" s="24">
        <f t="shared" si="4"/>
        <v>218.73</v>
      </c>
      <c r="M31" s="24">
        <f t="shared" si="4"/>
        <v>145.01999999999998</v>
      </c>
      <c r="N31" s="26">
        <f t="shared" si="4"/>
        <v>12.870000000000001</v>
      </c>
    </row>
    <row r="32" spans="1:14" x14ac:dyDescent="0.25">
      <c r="A32" s="27" t="s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t="45" x14ac:dyDescent="0.25">
      <c r="A33" s="18">
        <v>126</v>
      </c>
      <c r="B33" s="28" t="s">
        <v>28</v>
      </c>
      <c r="C33" s="19">
        <v>100</v>
      </c>
      <c r="D33" s="19">
        <v>2.35</v>
      </c>
      <c r="E33" s="19">
        <v>4.5999999999999996</v>
      </c>
      <c r="F33" s="19">
        <v>12.32</v>
      </c>
      <c r="G33" s="19">
        <v>100.1</v>
      </c>
      <c r="H33" s="19">
        <v>0.02</v>
      </c>
      <c r="I33" s="19">
        <v>0</v>
      </c>
      <c r="J33" s="19">
        <v>5.37</v>
      </c>
      <c r="K33" s="19">
        <v>48.63</v>
      </c>
      <c r="L33" s="19">
        <v>30.59</v>
      </c>
      <c r="M33" s="19">
        <v>23.7</v>
      </c>
      <c r="N33" s="19">
        <v>1.41</v>
      </c>
    </row>
    <row r="34" spans="1:14" ht="90" x14ac:dyDescent="0.25">
      <c r="A34" s="29">
        <v>209</v>
      </c>
      <c r="B34" s="30" t="s">
        <v>29</v>
      </c>
      <c r="C34" s="31" t="s">
        <v>47</v>
      </c>
      <c r="D34" s="31">
        <v>5.83</v>
      </c>
      <c r="E34" s="31">
        <v>4.5599999999999996</v>
      </c>
      <c r="F34" s="31">
        <v>133.58000000000001</v>
      </c>
      <c r="G34" s="31">
        <v>118.8</v>
      </c>
      <c r="H34" s="31">
        <v>0.12</v>
      </c>
      <c r="I34" s="31">
        <v>0</v>
      </c>
      <c r="J34" s="31">
        <v>9.8699999999999992</v>
      </c>
      <c r="K34" s="31">
        <v>103.97</v>
      </c>
      <c r="L34" s="31">
        <v>25.52</v>
      </c>
      <c r="M34" s="31">
        <v>32.01</v>
      </c>
      <c r="N34" s="31">
        <v>1.29</v>
      </c>
    </row>
    <row r="35" spans="1:14" ht="90" x14ac:dyDescent="0.25">
      <c r="A35" s="15">
        <v>261</v>
      </c>
      <c r="B35" s="16" t="s">
        <v>31</v>
      </c>
      <c r="C35" s="17" t="s">
        <v>32</v>
      </c>
      <c r="D35" s="17">
        <v>3.85</v>
      </c>
      <c r="E35" s="17">
        <v>2.91</v>
      </c>
      <c r="F35" s="17">
        <v>6.02</v>
      </c>
      <c r="G35" s="17">
        <v>136.1</v>
      </c>
      <c r="H35" s="17">
        <v>0.12</v>
      </c>
      <c r="I35" s="17">
        <v>0.2</v>
      </c>
      <c r="J35" s="17">
        <v>1.8</v>
      </c>
      <c r="K35" s="17">
        <v>2.2999999999999998</v>
      </c>
      <c r="L35" s="17">
        <v>11.24</v>
      </c>
      <c r="M35" s="17">
        <v>29.96</v>
      </c>
      <c r="N35" s="17">
        <v>1.67</v>
      </c>
    </row>
    <row r="36" spans="1:14" x14ac:dyDescent="0.25">
      <c r="A36" s="18">
        <v>516</v>
      </c>
      <c r="B36" s="19" t="s">
        <v>33</v>
      </c>
      <c r="C36" s="19">
        <v>180</v>
      </c>
      <c r="D36" s="19">
        <v>5.25</v>
      </c>
      <c r="E36" s="19">
        <v>6.15</v>
      </c>
      <c r="F36" s="19">
        <v>35.25</v>
      </c>
      <c r="G36" s="19">
        <v>220.5</v>
      </c>
      <c r="H36" s="19">
        <v>0.19</v>
      </c>
      <c r="I36" s="19">
        <v>0.09</v>
      </c>
      <c r="J36" s="19">
        <v>0</v>
      </c>
      <c r="K36" s="19">
        <v>1.68</v>
      </c>
      <c r="L36" s="19">
        <v>33</v>
      </c>
      <c r="M36" s="19">
        <v>103</v>
      </c>
      <c r="N36" s="19">
        <v>3.36</v>
      </c>
    </row>
    <row r="37" spans="1:14" x14ac:dyDescent="0.25">
      <c r="A37" s="18">
        <v>349</v>
      </c>
      <c r="B37" s="19" t="s">
        <v>34</v>
      </c>
      <c r="C37" s="19">
        <v>200</v>
      </c>
      <c r="D37" s="19">
        <v>0.6</v>
      </c>
      <c r="E37" s="19">
        <v>31.4</v>
      </c>
      <c r="F37" s="19">
        <v>106</v>
      </c>
      <c r="G37" s="19">
        <v>124</v>
      </c>
      <c r="H37" s="19">
        <v>0</v>
      </c>
      <c r="I37" s="19">
        <v>0</v>
      </c>
      <c r="J37" s="19">
        <v>0.2</v>
      </c>
      <c r="K37" s="19">
        <v>0.09</v>
      </c>
      <c r="L37" s="19">
        <v>11</v>
      </c>
      <c r="M37" s="19">
        <v>3</v>
      </c>
      <c r="N37" s="19">
        <v>0.62</v>
      </c>
    </row>
    <row r="38" spans="1:14" x14ac:dyDescent="0.25">
      <c r="A38" s="19"/>
      <c r="B38" s="19" t="s">
        <v>35</v>
      </c>
      <c r="C38" s="19">
        <v>40</v>
      </c>
      <c r="D38" s="19">
        <v>3.4</v>
      </c>
      <c r="E38" s="19">
        <v>0.32</v>
      </c>
      <c r="F38" s="19">
        <v>19.68</v>
      </c>
      <c r="G38" s="19">
        <v>94</v>
      </c>
      <c r="H38" s="19">
        <v>0.08</v>
      </c>
      <c r="I38" s="19">
        <v>0.04</v>
      </c>
      <c r="J38" s="19">
        <v>0</v>
      </c>
      <c r="K38" s="19">
        <v>1.36</v>
      </c>
      <c r="L38" s="19">
        <v>13</v>
      </c>
      <c r="M38" s="19">
        <v>24.8</v>
      </c>
      <c r="N38" s="19">
        <v>1.68</v>
      </c>
    </row>
    <row r="39" spans="1:14" ht="15.75" thickBot="1" x14ac:dyDescent="0.3">
      <c r="A39" s="21"/>
      <c r="B39" s="21" t="s">
        <v>36</v>
      </c>
      <c r="C39" s="21">
        <v>40</v>
      </c>
      <c r="D39" s="21">
        <v>1.88</v>
      </c>
      <c r="E39" s="21">
        <v>0.28000000000000003</v>
      </c>
      <c r="F39" s="21">
        <v>19.920000000000002</v>
      </c>
      <c r="G39" s="21">
        <v>85.6</v>
      </c>
      <c r="H39" s="21">
        <v>7.0000000000000007E-2</v>
      </c>
      <c r="I39" s="21">
        <v>0.03</v>
      </c>
      <c r="J39" s="21">
        <v>0</v>
      </c>
      <c r="K39" s="21">
        <v>63.2</v>
      </c>
      <c r="L39" s="21">
        <v>14</v>
      </c>
      <c r="M39" s="21">
        <v>18.8</v>
      </c>
      <c r="N39" s="21">
        <v>1.56</v>
      </c>
    </row>
    <row r="40" spans="1:14" ht="15.75" thickBot="1" x14ac:dyDescent="0.3">
      <c r="A40" s="23"/>
      <c r="B40" s="24" t="s">
        <v>37</v>
      </c>
      <c r="C40" s="24"/>
      <c r="D40" s="24">
        <f t="shared" ref="D40:N40" si="5">SUM(D33:D39)</f>
        <v>23.16</v>
      </c>
      <c r="E40" s="24">
        <f t="shared" si="5"/>
        <v>50.22</v>
      </c>
      <c r="F40" s="24">
        <f t="shared" si="5"/>
        <v>332.77000000000004</v>
      </c>
      <c r="G40" s="24">
        <f t="shared" si="5"/>
        <v>879.1</v>
      </c>
      <c r="H40" s="24">
        <f t="shared" si="5"/>
        <v>0.60000000000000009</v>
      </c>
      <c r="I40" s="24">
        <f t="shared" si="5"/>
        <v>0.36</v>
      </c>
      <c r="J40" s="24">
        <f t="shared" si="5"/>
        <v>17.239999999999998</v>
      </c>
      <c r="K40" s="24">
        <f t="shared" si="5"/>
        <v>221.23000000000002</v>
      </c>
      <c r="L40" s="24">
        <f t="shared" si="5"/>
        <v>138.35</v>
      </c>
      <c r="M40" s="24">
        <f t="shared" si="5"/>
        <v>235.27</v>
      </c>
      <c r="N40" s="26">
        <f t="shared" si="5"/>
        <v>11.59</v>
      </c>
    </row>
    <row r="41" spans="1:14" x14ac:dyDescent="0.25">
      <c r="A41" s="43"/>
      <c r="B41" s="44" t="s">
        <v>38</v>
      </c>
      <c r="C41" s="4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x14ac:dyDescent="0.25">
      <c r="A42" s="43" t="s">
        <v>39</v>
      </c>
      <c r="B42" s="46" t="s">
        <v>40</v>
      </c>
      <c r="C42" s="45" t="s">
        <v>41</v>
      </c>
      <c r="D42" s="35">
        <v>1.92</v>
      </c>
      <c r="E42" s="35">
        <v>5.33</v>
      </c>
      <c r="F42" s="35">
        <v>35</v>
      </c>
      <c r="G42" s="35">
        <v>252.35</v>
      </c>
      <c r="H42" s="35">
        <v>0.1091</v>
      </c>
      <c r="I42" s="35">
        <v>0.123</v>
      </c>
      <c r="J42" s="35">
        <v>0.39</v>
      </c>
      <c r="K42" s="35">
        <v>0.16200000000000001</v>
      </c>
      <c r="L42" s="35">
        <v>59.75</v>
      </c>
      <c r="M42" s="35">
        <v>22.41</v>
      </c>
      <c r="N42" s="37">
        <v>1.5189999999999999</v>
      </c>
    </row>
    <row r="43" spans="1:14" x14ac:dyDescent="0.25">
      <c r="A43" s="43">
        <v>377</v>
      </c>
      <c r="B43" s="46" t="s">
        <v>42</v>
      </c>
      <c r="C43" s="45" t="s">
        <v>43</v>
      </c>
      <c r="D43" s="35">
        <v>0.23</v>
      </c>
      <c r="E43" s="35">
        <v>0.03</v>
      </c>
      <c r="F43" s="35">
        <v>15.52</v>
      </c>
      <c r="G43" s="35">
        <v>59.25</v>
      </c>
      <c r="H43" s="35">
        <v>0</v>
      </c>
      <c r="I43" s="35">
        <v>0</v>
      </c>
      <c r="J43" s="35">
        <v>2.2200000000000002</v>
      </c>
      <c r="K43" s="35">
        <v>0.82</v>
      </c>
      <c r="L43" s="35">
        <v>59.53</v>
      </c>
      <c r="M43" s="35">
        <v>47.05</v>
      </c>
      <c r="N43" s="35">
        <v>8.4740000000000002</v>
      </c>
    </row>
    <row r="44" spans="1:14" x14ac:dyDescent="0.25">
      <c r="A44" s="43"/>
      <c r="B44" s="47" t="s">
        <v>44</v>
      </c>
      <c r="C44" s="48"/>
      <c r="D44" s="39">
        <f t="shared" ref="D44:N44" si="6">D42+D43</f>
        <v>2.15</v>
      </c>
      <c r="E44" s="39">
        <f t="shared" si="6"/>
        <v>5.36</v>
      </c>
      <c r="F44" s="39">
        <f t="shared" si="6"/>
        <v>50.519999999999996</v>
      </c>
      <c r="G44" s="39">
        <f t="shared" si="6"/>
        <v>311.60000000000002</v>
      </c>
      <c r="H44" s="39">
        <f t="shared" si="6"/>
        <v>0.1091</v>
      </c>
      <c r="I44" s="39">
        <f t="shared" si="6"/>
        <v>0.123</v>
      </c>
      <c r="J44" s="39">
        <f t="shared" si="6"/>
        <v>2.6100000000000003</v>
      </c>
      <c r="K44" s="39">
        <f t="shared" si="6"/>
        <v>0.98199999999999998</v>
      </c>
      <c r="L44" s="39">
        <f t="shared" si="6"/>
        <v>119.28</v>
      </c>
      <c r="M44" s="39">
        <f t="shared" si="6"/>
        <v>69.459999999999994</v>
      </c>
      <c r="N44" s="39">
        <f t="shared" si="6"/>
        <v>9.9930000000000003</v>
      </c>
    </row>
    <row r="45" spans="1:14" x14ac:dyDescent="0.25">
      <c r="A45" s="37"/>
      <c r="B45" s="49" t="s">
        <v>45</v>
      </c>
      <c r="C45" s="50"/>
      <c r="D45" s="39">
        <f t="shared" ref="D45:N45" si="7">D31+D40+D44</f>
        <v>32.31</v>
      </c>
      <c r="E45" s="39">
        <f t="shared" si="7"/>
        <v>72.91</v>
      </c>
      <c r="F45" s="39">
        <f t="shared" si="7"/>
        <v>455.33000000000004</v>
      </c>
      <c r="G45" s="39">
        <f t="shared" si="7"/>
        <v>1733.6999999999998</v>
      </c>
      <c r="H45" s="39">
        <f t="shared" si="7"/>
        <v>0.95910000000000006</v>
      </c>
      <c r="I45" s="39">
        <f t="shared" si="7"/>
        <v>0.71299999999999997</v>
      </c>
      <c r="J45" s="39">
        <f t="shared" si="7"/>
        <v>23.869999999999997</v>
      </c>
      <c r="K45" s="39">
        <f t="shared" si="7"/>
        <v>225.37200000000001</v>
      </c>
      <c r="L45" s="39">
        <f t="shared" si="7"/>
        <v>476.36</v>
      </c>
      <c r="M45" s="39">
        <f t="shared" si="7"/>
        <v>449.74999999999994</v>
      </c>
      <c r="N45" s="39">
        <f t="shared" si="7"/>
        <v>34.453000000000003</v>
      </c>
    </row>
    <row r="46" spans="1:14" x14ac:dyDescent="0.25">
      <c r="A46" s="42"/>
      <c r="B46" s="42" t="s">
        <v>46</v>
      </c>
      <c r="C46" s="42"/>
      <c r="D46" s="41">
        <v>0.66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</row>
  </sheetData>
  <mergeCells count="18">
    <mergeCell ref="L25:N25"/>
    <mergeCell ref="A27:N27"/>
    <mergeCell ref="A32:N32"/>
    <mergeCell ref="A25:A26"/>
    <mergeCell ref="B25:B26"/>
    <mergeCell ref="C25:C26"/>
    <mergeCell ref="D25:G25"/>
    <mergeCell ref="H25:K25"/>
    <mergeCell ref="A1:N1"/>
    <mergeCell ref="A24:N24"/>
    <mergeCell ref="A2:A3"/>
    <mergeCell ref="B2:B3"/>
    <mergeCell ref="C2:C3"/>
    <mergeCell ref="D2:G2"/>
    <mergeCell ref="H2:K2"/>
    <mergeCell ref="L2:N2"/>
    <mergeCell ref="A4:N4"/>
    <mergeCell ref="A9:N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2022-12-01T12:31:23Z</dcterms:modified>
</cp:coreProperties>
</file>