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92281F0-9190-404D-A751-72D1A2E5EE0D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43" i="1"/>
  <c r="G43" i="1"/>
  <c r="N42" i="1"/>
  <c r="M42" i="1"/>
  <c r="L42" i="1"/>
  <c r="K42" i="1"/>
  <c r="J42" i="1"/>
  <c r="I42" i="1"/>
  <c r="H42" i="1"/>
  <c r="G42" i="1"/>
  <c r="F42" i="1"/>
  <c r="E42" i="1"/>
  <c r="D42" i="1"/>
  <c r="N38" i="1"/>
  <c r="N43" i="1" s="1"/>
  <c r="M38" i="1"/>
  <c r="M43" i="1" s="1"/>
  <c r="L38" i="1"/>
  <c r="L43" i="1" s="1"/>
  <c r="K38" i="1"/>
  <c r="K43" i="1" s="1"/>
  <c r="J38" i="1"/>
  <c r="J43" i="1" s="1"/>
  <c r="I38" i="1"/>
  <c r="H38" i="1"/>
  <c r="G38" i="1"/>
  <c r="F38" i="1"/>
  <c r="F43" i="1" s="1"/>
  <c r="E38" i="1"/>
  <c r="E43" i="1" s="1"/>
  <c r="D38" i="1"/>
  <c r="D43" i="1" s="1"/>
  <c r="N30" i="1"/>
  <c r="M30" i="1"/>
  <c r="L30" i="1"/>
  <c r="K30" i="1"/>
  <c r="J30" i="1"/>
  <c r="I30" i="1"/>
  <c r="H30" i="1"/>
  <c r="G30" i="1"/>
  <c r="F30" i="1"/>
  <c r="E30" i="1"/>
  <c r="D30" i="1"/>
  <c r="I21" i="1"/>
  <c r="H21" i="1"/>
  <c r="N20" i="1"/>
  <c r="M20" i="1"/>
  <c r="L20" i="1"/>
  <c r="L21" i="1" s="1"/>
  <c r="K20" i="1"/>
  <c r="J20" i="1"/>
  <c r="I20" i="1"/>
  <c r="H20" i="1"/>
  <c r="G20" i="1"/>
  <c r="F20" i="1"/>
  <c r="E20" i="1"/>
  <c r="D20" i="1"/>
  <c r="D21" i="1" s="1"/>
  <c r="N16" i="1"/>
  <c r="N21" i="1" s="1"/>
  <c r="M16" i="1"/>
  <c r="M21" i="1" s="1"/>
  <c r="L16" i="1"/>
  <c r="K16" i="1"/>
  <c r="K21" i="1" s="1"/>
  <c r="J16" i="1"/>
  <c r="J21" i="1" s="1"/>
  <c r="I16" i="1"/>
  <c r="H16" i="1"/>
  <c r="G16" i="1"/>
  <c r="G21" i="1" s="1"/>
  <c r="F16" i="1"/>
  <c r="F21" i="1" s="1"/>
  <c r="E16" i="1"/>
  <c r="E21" i="1" s="1"/>
  <c r="D16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<sst xmlns="http://schemas.openxmlformats.org/spreadsheetml/2006/main" count="86" uniqueCount="46">
  <si>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</si>
  <si>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</si>
  <si>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</si>
  <si>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</si>
  <si>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</si>
  <si>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</si>
  <si>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</si>
  <si>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</si>
  <si>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</si>
  <si>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</si>
  <si>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</si>
  <si>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</si>
  <si>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</si>
  <si>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</si>
  <si>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</si>
  <si>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</si>
  <si>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</si>
  <si>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6 Завтрак</t>
  </si>
  <si>
    <t>Каша геркулесовая</t>
  </si>
  <si>
    <t>Чай с лимоном</t>
  </si>
  <si>
    <t>200/15/7</t>
  </si>
  <si>
    <t>Батон с повидлом</t>
  </si>
  <si>
    <t>20/15/5</t>
  </si>
  <si>
    <t>Всего завтрак</t>
  </si>
  <si>
    <t>День 6 Обед</t>
  </si>
  <si>
    <t>Зеленый горошек</t>
  </si>
  <si>
    <t>Суп с макаронами на мясо к/б</t>
  </si>
  <si>
    <t>200/25</t>
  </si>
  <si>
    <t>Рагу овощное с курицей</t>
  </si>
  <si>
    <t>80/150</t>
  </si>
  <si>
    <t>Компот из сухофруктов</t>
  </si>
  <si>
    <t>Хлеб пшеничный (высший с.)</t>
  </si>
  <si>
    <t>Хлеб ржаной</t>
  </si>
  <si>
    <t>Всего обед</t>
  </si>
  <si>
    <t>Полдник 11%</t>
  </si>
  <si>
    <t>Булочка домашняя</t>
  </si>
  <si>
    <t>50</t>
  </si>
  <si>
    <t>Сок</t>
  </si>
  <si>
    <t>200</t>
  </si>
  <si>
    <t>Всего полдник</t>
  </si>
  <si>
    <t>ИТОГО</t>
  </si>
  <si>
    <t>соотношение Б:Ж:У = 1:1:4</t>
  </si>
  <si>
    <t>250/25</t>
  </si>
  <si>
    <t>80/180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</si>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</sst>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6" xfId="0" applyBorder="1"/>
    <xf numFmtId="43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43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Fill="1" applyBorder="1"/>
    <xf numFmtId="0" fontId="0" fillId="0" borderId="15" xfId="0" applyFill="1" applyBorder="1" applyAlignment="1">
      <alignment wrapText="1"/>
    </xf>
    <xf numFmtId="0" fontId="3" fillId="0" borderId="15" xfId="0" applyFont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49" fontId="3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left" vertical="center"/>
    </xf>
    <xf numFmtId="0" fontId="3" fillId="0" borderId="15" xfId="0" applyFont="1" applyBorder="1"/>
    <xf numFmtId="0" fontId="3" fillId="0" borderId="15" xfId="0" applyFont="1" applyFill="1" applyBorder="1" applyAlignment="1"/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49" fontId="4" fillId="0" borderId="15" xfId="0" applyNumberFormat="1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left" vertical="center"/>
    </xf>
    <xf numFmtId="0" fontId="3" fillId="0" borderId="0" xfId="0" applyFont="1"/>
    <xf numFmtId="9" fontId="3" fillId="0" borderId="0" xfId="0" applyNumberFormat="1" applyFont="1"/>
    <xf numFmtId="49" fontId="3" fillId="0" borderId="15" xfId="0" applyNumberFormat="1" applyFont="1" applyBorder="1" applyAlignment="1">
      <alignment horizontal="center" vertical="top"/>
    </xf>
    <xf numFmtId="2" fontId="3" fillId="0" borderId="15" xfId="0" applyNumberFormat="1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49" fontId="4" fillId="0" borderId="15" xfId="0" applyNumberFormat="1" applyFont="1" applyBorder="1" applyAlignment="1">
      <alignment horizontal="center" vertical="top"/>
    </xf>
    <xf numFmtId="2" fontId="4" fillId="0" borderId="15" xfId="0" applyNumberFormat="1" applyFont="1" applyBorder="1" applyAlignment="1">
      <alignment horizontal="left" vertical="top"/>
    </xf>
    <xf numFmtId="49" fontId="4" fillId="0" borderId="15" xfId="0" applyNumberFormat="1" applyFont="1" applyBorder="1" applyAlignment="1">
      <alignment horizontal="left" vertical="top"/>
    </xf>
    <xf numFmtId="0" fontId="0" fillId="0" borderId="2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19" workbookViewId="0">
      <selection activeCell="A23" sqref="A23:N23"/>
    </sheetView>
  </sheetViews>
  <sheetFormatPr defaultRowHeight="15" x14ac:dyDescent="0.25"/>
  <cols>
    <col min="1" max="1" width="12.7109375" customWidth="1"/>
    <col min="2" max="2" width="23.85546875" customWidth="1"/>
    <col min="3" max="3" width="21" customWidth="1"/>
  </cols>
  <sheetData>
    <row r="1" spans="1:14" ht="15.75" thickBot="1" x14ac:dyDescent="0.3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45" x14ac:dyDescent="0.25">
      <c r="A5" s="20"/>
      <c r="B5" s="21" t="s">
        <v>18</v>
      </c>
      <c r="C5" s="20">
        <v>150</v>
      </c>
      <c r="D5" s="20">
        <v>6.12</v>
      </c>
      <c r="E5" s="20">
        <v>7.38</v>
      </c>
      <c r="F5" s="20">
        <v>35.6</v>
      </c>
      <c r="G5" s="20">
        <v>198</v>
      </c>
      <c r="H5" s="20">
        <v>0.15</v>
      </c>
      <c r="I5" s="20">
        <v>0</v>
      </c>
      <c r="J5" s="20">
        <v>0.37</v>
      </c>
      <c r="K5" s="20">
        <v>0</v>
      </c>
      <c r="L5" s="20">
        <v>130</v>
      </c>
      <c r="M5" s="20">
        <v>12.3</v>
      </c>
      <c r="N5" s="20">
        <v>1.24</v>
      </c>
    </row>
    <row r="6" spans="1:14" x14ac:dyDescent="0.25">
      <c r="A6" s="20"/>
      <c r="B6" s="20" t="s">
        <v>19</v>
      </c>
      <c r="C6" s="20" t="s">
        <v>20</v>
      </c>
      <c r="D6" s="20">
        <v>0.3</v>
      </c>
      <c r="E6" s="20">
        <v>0</v>
      </c>
      <c r="F6" s="20">
        <v>15.2</v>
      </c>
      <c r="G6" s="20">
        <v>95</v>
      </c>
      <c r="H6" s="20">
        <v>0</v>
      </c>
      <c r="I6" s="20">
        <v>0</v>
      </c>
      <c r="J6" s="20">
        <v>2.2200000000000002</v>
      </c>
      <c r="K6" s="20">
        <v>0.82</v>
      </c>
      <c r="L6" s="20">
        <v>59.53</v>
      </c>
      <c r="M6" s="20">
        <v>47.05</v>
      </c>
      <c r="N6" s="20">
        <v>8.4700000000000006</v>
      </c>
    </row>
    <row r="7" spans="1:14" ht="15.75" thickBot="1" x14ac:dyDescent="0.3">
      <c r="A7" s="22">
        <v>2</v>
      </c>
      <c r="B7" s="22" t="s">
        <v>21</v>
      </c>
      <c r="C7" s="22" t="s">
        <v>22</v>
      </c>
      <c r="D7" s="22">
        <v>1.2</v>
      </c>
      <c r="E7" s="22">
        <v>3.1</v>
      </c>
      <c r="F7" s="23">
        <v>21</v>
      </c>
      <c r="G7" s="22">
        <v>118</v>
      </c>
      <c r="H7" s="22">
        <v>0.06</v>
      </c>
      <c r="I7" s="22">
        <v>0.03</v>
      </c>
      <c r="J7" s="22">
        <v>0.5</v>
      </c>
      <c r="K7" s="22">
        <v>0.75</v>
      </c>
      <c r="L7" s="22">
        <v>23.5</v>
      </c>
      <c r="M7" s="22">
        <v>13.5</v>
      </c>
      <c r="N7" s="22">
        <v>1.9</v>
      </c>
    </row>
    <row r="8" spans="1:14" ht="15.75" thickBot="1" x14ac:dyDescent="0.3">
      <c r="A8" s="24"/>
      <c r="B8" s="25" t="s">
        <v>23</v>
      </c>
      <c r="C8" s="25"/>
      <c r="D8" s="25">
        <f t="shared" ref="D8:N8" si="0">SUM(D5:D7)</f>
        <v>7.62</v>
      </c>
      <c r="E8" s="25">
        <f t="shared" si="0"/>
        <v>10.48</v>
      </c>
      <c r="F8" s="26">
        <f t="shared" si="0"/>
        <v>71.8</v>
      </c>
      <c r="G8" s="25">
        <f t="shared" si="0"/>
        <v>411</v>
      </c>
      <c r="H8" s="25">
        <f t="shared" si="0"/>
        <v>0.21</v>
      </c>
      <c r="I8" s="25">
        <f t="shared" si="0"/>
        <v>0.03</v>
      </c>
      <c r="J8" s="25">
        <f t="shared" si="0"/>
        <v>3.0900000000000003</v>
      </c>
      <c r="K8" s="25">
        <f t="shared" si="0"/>
        <v>1.5699999999999998</v>
      </c>
      <c r="L8" s="25">
        <f t="shared" si="0"/>
        <v>213.03</v>
      </c>
      <c r="M8" s="25">
        <f t="shared" si="0"/>
        <v>72.849999999999994</v>
      </c>
      <c r="N8" s="27">
        <f t="shared" si="0"/>
        <v>11.610000000000001</v>
      </c>
    </row>
    <row r="9" spans="1:14" x14ac:dyDescent="0.25">
      <c r="A9" s="28" t="s">
        <v>24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30" x14ac:dyDescent="0.25">
      <c r="A10" s="31"/>
      <c r="B10" s="32" t="s">
        <v>25</v>
      </c>
      <c r="C10" s="31">
        <v>60</v>
      </c>
      <c r="D10" s="31">
        <v>1.78</v>
      </c>
      <c r="E10" s="31">
        <v>3.11</v>
      </c>
      <c r="F10" s="31">
        <v>3.75</v>
      </c>
      <c r="G10" s="31">
        <v>50.16</v>
      </c>
      <c r="H10" s="31">
        <v>0.06</v>
      </c>
      <c r="I10" s="31">
        <v>0</v>
      </c>
      <c r="J10" s="31">
        <v>6.6</v>
      </c>
      <c r="K10" s="31">
        <v>35.97</v>
      </c>
      <c r="L10" s="31">
        <v>12.87</v>
      </c>
      <c r="M10" s="31">
        <v>12.48</v>
      </c>
      <c r="N10" s="31">
        <v>0.4</v>
      </c>
    </row>
    <row r="11" spans="1:14" x14ac:dyDescent="0.25">
      <c r="A11" s="31">
        <v>111</v>
      </c>
      <c r="B11" s="31" t="s">
        <v>26</v>
      </c>
      <c r="C11" s="31" t="s">
        <v>27</v>
      </c>
      <c r="D11" s="31">
        <v>12.5</v>
      </c>
      <c r="E11" s="31">
        <v>4.54</v>
      </c>
      <c r="F11" s="31">
        <v>27.66</v>
      </c>
      <c r="G11" s="31">
        <v>117.02</v>
      </c>
      <c r="H11" s="31">
        <v>0.4</v>
      </c>
      <c r="I11" s="31">
        <v>0.2</v>
      </c>
      <c r="J11" s="31">
        <v>22</v>
      </c>
      <c r="K11" s="31">
        <v>5.07</v>
      </c>
      <c r="L11" s="31">
        <v>63.6</v>
      </c>
      <c r="M11" s="31">
        <v>67.819999999999993</v>
      </c>
      <c r="N11" s="31">
        <v>3.72</v>
      </c>
    </row>
    <row r="12" spans="1:14" ht="60" x14ac:dyDescent="0.25">
      <c r="A12" s="31">
        <v>489</v>
      </c>
      <c r="B12" s="32" t="s">
        <v>28</v>
      </c>
      <c r="C12" s="31" t="s">
        <v>29</v>
      </c>
      <c r="D12" s="31">
        <v>6.81</v>
      </c>
      <c r="E12" s="31">
        <v>12.36</v>
      </c>
      <c r="F12" s="31">
        <v>17.100000000000001</v>
      </c>
      <c r="G12" s="31">
        <v>272.01</v>
      </c>
      <c r="H12" s="31">
        <v>0.45</v>
      </c>
      <c r="I12" s="31">
        <v>0.31</v>
      </c>
      <c r="J12" s="31">
        <v>103.43</v>
      </c>
      <c r="K12" s="31">
        <v>4.07</v>
      </c>
      <c r="L12" s="31">
        <v>24.4</v>
      </c>
      <c r="M12" s="31">
        <v>20.5</v>
      </c>
      <c r="N12" s="31">
        <v>1.21</v>
      </c>
    </row>
    <row r="13" spans="1:14" x14ac:dyDescent="0.25">
      <c r="A13" s="20">
        <v>639</v>
      </c>
      <c r="B13" s="20" t="s">
        <v>30</v>
      </c>
      <c r="C13" s="20">
        <v>200</v>
      </c>
      <c r="D13" s="20">
        <v>0.6</v>
      </c>
      <c r="E13" s="20">
        <v>31.4</v>
      </c>
      <c r="F13" s="20">
        <v>106</v>
      </c>
      <c r="G13" s="20">
        <v>124</v>
      </c>
      <c r="H13" s="20">
        <v>0</v>
      </c>
      <c r="I13" s="20">
        <v>0</v>
      </c>
      <c r="J13" s="20">
        <v>0.2</v>
      </c>
      <c r="K13" s="20">
        <v>0.09</v>
      </c>
      <c r="L13" s="20">
        <v>11</v>
      </c>
      <c r="M13" s="20">
        <v>3</v>
      </c>
      <c r="N13" s="20">
        <v>0.62</v>
      </c>
    </row>
    <row r="14" spans="1:14" x14ac:dyDescent="0.25">
      <c r="A14" s="20"/>
      <c r="B14" s="20" t="s">
        <v>31</v>
      </c>
      <c r="C14" s="20">
        <v>40</v>
      </c>
      <c r="D14" s="20">
        <v>3.4</v>
      </c>
      <c r="E14" s="20">
        <v>0.32</v>
      </c>
      <c r="F14" s="20">
        <v>19.68</v>
      </c>
      <c r="G14" s="20">
        <v>94</v>
      </c>
      <c r="H14" s="20">
        <v>0.08</v>
      </c>
      <c r="I14" s="20">
        <v>0.04</v>
      </c>
      <c r="J14" s="20">
        <v>0</v>
      </c>
      <c r="K14" s="20">
        <v>1.36</v>
      </c>
      <c r="L14" s="20">
        <v>13</v>
      </c>
      <c r="M14" s="20">
        <v>24.8</v>
      </c>
      <c r="N14" s="20">
        <v>1.68</v>
      </c>
    </row>
    <row r="15" spans="1:14" ht="15.75" thickBot="1" x14ac:dyDescent="0.3">
      <c r="A15" s="22"/>
      <c r="B15" s="22" t="s">
        <v>32</v>
      </c>
      <c r="C15" s="22">
        <v>40</v>
      </c>
      <c r="D15" s="22">
        <v>1.88</v>
      </c>
      <c r="E15" s="22">
        <v>0.28000000000000003</v>
      </c>
      <c r="F15" s="22">
        <v>19.920000000000002</v>
      </c>
      <c r="G15" s="22">
        <v>85.6</v>
      </c>
      <c r="H15" s="22">
        <v>7.0000000000000007E-2</v>
      </c>
      <c r="I15" s="22">
        <v>0.03</v>
      </c>
      <c r="J15" s="22">
        <v>0</v>
      </c>
      <c r="K15" s="22">
        <v>63.2</v>
      </c>
      <c r="L15" s="22">
        <v>14</v>
      </c>
      <c r="M15" s="22">
        <v>18.8</v>
      </c>
      <c r="N15" s="22">
        <v>1.56</v>
      </c>
    </row>
    <row r="16" spans="1:14" ht="15.75" thickBot="1" x14ac:dyDescent="0.3">
      <c r="A16" s="24"/>
      <c r="B16" s="25" t="s">
        <v>33</v>
      </c>
      <c r="C16" s="25"/>
      <c r="D16" s="25">
        <f t="shared" ref="D16:N16" si="1">SUM(D10:D15)</f>
        <v>26.97</v>
      </c>
      <c r="E16" s="25">
        <f t="shared" si="1"/>
        <v>52.01</v>
      </c>
      <c r="F16" s="25">
        <f t="shared" si="1"/>
        <v>194.11</v>
      </c>
      <c r="G16" s="25">
        <f t="shared" si="1"/>
        <v>742.79000000000008</v>
      </c>
      <c r="H16" s="25">
        <f t="shared" si="1"/>
        <v>1.06</v>
      </c>
      <c r="I16" s="25">
        <f t="shared" si="1"/>
        <v>0.58000000000000007</v>
      </c>
      <c r="J16" s="25">
        <f t="shared" si="1"/>
        <v>132.22999999999999</v>
      </c>
      <c r="K16" s="25">
        <f t="shared" si="1"/>
        <v>109.76</v>
      </c>
      <c r="L16" s="25">
        <f t="shared" si="1"/>
        <v>138.87</v>
      </c>
      <c r="M16" s="25">
        <f t="shared" si="1"/>
        <v>147.4</v>
      </c>
      <c r="N16" s="27">
        <f t="shared" si="1"/>
        <v>9.19</v>
      </c>
    </row>
    <row r="17" spans="1:14" x14ac:dyDescent="0.25">
      <c r="A17" s="33"/>
      <c r="B17" s="34" t="s">
        <v>34</v>
      </c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x14ac:dyDescent="0.25">
      <c r="A18" s="37">
        <v>424</v>
      </c>
      <c r="B18" s="38" t="s">
        <v>35</v>
      </c>
      <c r="C18" s="39" t="s">
        <v>36</v>
      </c>
      <c r="D18" s="40">
        <v>3.7</v>
      </c>
      <c r="E18" s="40">
        <v>5</v>
      </c>
      <c r="F18" s="40">
        <v>25.3</v>
      </c>
      <c r="G18" s="40">
        <v>213</v>
      </c>
      <c r="H18" s="40">
        <v>0.1</v>
      </c>
      <c r="I18" s="40">
        <v>0</v>
      </c>
      <c r="J18" s="40">
        <v>0</v>
      </c>
      <c r="K18" s="40">
        <v>1.01</v>
      </c>
      <c r="L18" s="40">
        <v>14</v>
      </c>
      <c r="M18" s="40">
        <v>21</v>
      </c>
      <c r="N18" s="33">
        <v>1.05</v>
      </c>
    </row>
    <row r="19" spans="1:14" x14ac:dyDescent="0.25">
      <c r="A19" s="37">
        <v>274</v>
      </c>
      <c r="B19" s="38" t="s">
        <v>37</v>
      </c>
      <c r="C19" s="39" t="s">
        <v>38</v>
      </c>
      <c r="D19" s="40">
        <v>1.6</v>
      </c>
      <c r="E19" s="40">
        <v>0</v>
      </c>
      <c r="F19" s="40">
        <v>0</v>
      </c>
      <c r="G19" s="40">
        <v>18</v>
      </c>
      <c r="H19" s="40">
        <v>0</v>
      </c>
      <c r="I19" s="40">
        <v>0</v>
      </c>
      <c r="J19" s="40">
        <v>4</v>
      </c>
      <c r="K19" s="40">
        <v>0.2</v>
      </c>
      <c r="L19" s="40">
        <v>40</v>
      </c>
      <c r="M19" s="40">
        <v>18</v>
      </c>
      <c r="N19" s="40">
        <v>0.8</v>
      </c>
    </row>
    <row r="20" spans="1:14" x14ac:dyDescent="0.25">
      <c r="A20" s="41"/>
      <c r="B20" s="34" t="s">
        <v>39</v>
      </c>
      <c r="C20" s="42"/>
      <c r="D20" s="43">
        <f t="shared" ref="D20:N20" si="2">D18+D19</f>
        <v>5.3000000000000007</v>
      </c>
      <c r="E20" s="43">
        <f t="shared" si="2"/>
        <v>5</v>
      </c>
      <c r="F20" s="43">
        <f t="shared" si="2"/>
        <v>25.3</v>
      </c>
      <c r="G20" s="43">
        <f t="shared" si="2"/>
        <v>231</v>
      </c>
      <c r="H20" s="43">
        <f t="shared" si="2"/>
        <v>0.1</v>
      </c>
      <c r="I20" s="43">
        <f t="shared" si="2"/>
        <v>0</v>
      </c>
      <c r="J20" s="43">
        <f t="shared" si="2"/>
        <v>4</v>
      </c>
      <c r="K20" s="43">
        <f t="shared" si="2"/>
        <v>1.21</v>
      </c>
      <c r="L20" s="43">
        <f t="shared" si="2"/>
        <v>54</v>
      </c>
      <c r="M20" s="43">
        <f t="shared" si="2"/>
        <v>39</v>
      </c>
      <c r="N20" s="43">
        <f t="shared" si="2"/>
        <v>1.85</v>
      </c>
    </row>
    <row r="21" spans="1:14" x14ac:dyDescent="0.25">
      <c r="A21" s="41"/>
      <c r="B21" s="34" t="s">
        <v>40</v>
      </c>
      <c r="C21" s="42"/>
      <c r="D21" s="43">
        <f>D7+D16+D20</f>
        <v>33.47</v>
      </c>
      <c r="E21" s="43">
        <f>E7+E16+E20</f>
        <v>60.11</v>
      </c>
      <c r="F21" s="43">
        <f>F7+F16+F20</f>
        <v>240.41000000000003</v>
      </c>
      <c r="G21" s="43">
        <f>G7+G16+G20</f>
        <v>1091.79</v>
      </c>
      <c r="H21" s="43">
        <f>H7+H16+H20</f>
        <v>1.2200000000000002</v>
      </c>
      <c r="I21" s="43">
        <f>I7+I20+I20</f>
        <v>0.03</v>
      </c>
      <c r="J21" s="43">
        <f>J7+J16+J20</f>
        <v>136.72999999999999</v>
      </c>
      <c r="K21" s="43">
        <f>K7+K16+K20</f>
        <v>111.72</v>
      </c>
      <c r="L21" s="43">
        <f>L7+L16+L20</f>
        <v>216.37</v>
      </c>
      <c r="M21" s="43">
        <f>M7+M16+M20</f>
        <v>199.9</v>
      </c>
      <c r="N21" s="43">
        <f>N7+N16+N20</f>
        <v>12.94</v>
      </c>
    </row>
    <row r="22" spans="1:14" x14ac:dyDescent="0.25">
      <c r="A22" s="44"/>
      <c r="B22" s="44" t="s">
        <v>41</v>
      </c>
      <c r="C22" s="44"/>
      <c r="D22" s="45">
        <v>0.68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ht="15.75" thickBot="1" x14ac:dyDescent="0.3">
      <c r="A23" s="52" t="s">
        <v>45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x14ac:dyDescent="0.25">
      <c r="A24" s="1" t="s">
        <v>0</v>
      </c>
      <c r="B24" s="2" t="s">
        <v>1</v>
      </c>
      <c r="C24" s="3" t="s">
        <v>2</v>
      </c>
      <c r="D24" s="4" t="s">
        <v>3</v>
      </c>
      <c r="E24" s="5"/>
      <c r="F24" s="5"/>
      <c r="G24" s="6"/>
      <c r="H24" s="4" t="s">
        <v>4</v>
      </c>
      <c r="I24" s="5"/>
      <c r="J24" s="5"/>
      <c r="K24" s="6"/>
      <c r="L24" s="7" t="s">
        <v>5</v>
      </c>
      <c r="M24" s="5"/>
      <c r="N24" s="6"/>
    </row>
    <row r="25" spans="1:14" ht="27" thickBot="1" x14ac:dyDescent="0.3">
      <c r="A25" s="8"/>
      <c r="B25" s="9"/>
      <c r="C25" s="10"/>
      <c r="D25" s="11" t="s">
        <v>6</v>
      </c>
      <c r="E25" s="12" t="s">
        <v>7</v>
      </c>
      <c r="F25" s="12" t="s">
        <v>8</v>
      </c>
      <c r="G25" s="13" t="s">
        <v>9</v>
      </c>
      <c r="H25" s="14" t="s">
        <v>10</v>
      </c>
      <c r="I25" s="15" t="s">
        <v>11</v>
      </c>
      <c r="J25" s="15" t="s">
        <v>12</v>
      </c>
      <c r="K25" s="16" t="s">
        <v>13</v>
      </c>
      <c r="L25" s="17" t="s">
        <v>14</v>
      </c>
      <c r="M25" s="15" t="s">
        <v>15</v>
      </c>
      <c r="N25" s="16" t="s">
        <v>16</v>
      </c>
    </row>
    <row r="26" spans="1:14" x14ac:dyDescent="0.25">
      <c r="A26" s="18" t="s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7"/>
    </row>
    <row r="27" spans="1:14" x14ac:dyDescent="0.25">
      <c r="A27" s="20"/>
      <c r="B27" s="21" t="s">
        <v>18</v>
      </c>
      <c r="C27" s="20">
        <v>150</v>
      </c>
      <c r="D27" s="20">
        <v>6.12</v>
      </c>
      <c r="E27" s="20">
        <v>7.38</v>
      </c>
      <c r="F27" s="20">
        <v>35.6</v>
      </c>
      <c r="G27" s="20">
        <v>198</v>
      </c>
      <c r="H27" s="20">
        <v>0.15</v>
      </c>
      <c r="I27" s="20">
        <v>0</v>
      </c>
      <c r="J27" s="20">
        <v>0.37</v>
      </c>
      <c r="K27" s="20">
        <v>0</v>
      </c>
      <c r="L27" s="20">
        <v>130</v>
      </c>
      <c r="M27" s="20">
        <v>12.3</v>
      </c>
      <c r="N27" s="20">
        <v>1.24</v>
      </c>
    </row>
    <row r="28" spans="1:14" x14ac:dyDescent="0.25">
      <c r="A28" s="20"/>
      <c r="B28" s="20" t="s">
        <v>19</v>
      </c>
      <c r="C28" s="20" t="s">
        <v>20</v>
      </c>
      <c r="D28" s="20">
        <v>0.3</v>
      </c>
      <c r="E28" s="20">
        <v>0</v>
      </c>
      <c r="F28" s="20">
        <v>15.2</v>
      </c>
      <c r="G28" s="20">
        <v>95</v>
      </c>
      <c r="H28" s="20">
        <v>0</v>
      </c>
      <c r="I28" s="20">
        <v>0</v>
      </c>
      <c r="J28" s="20">
        <v>2.2200000000000002</v>
      </c>
      <c r="K28" s="20">
        <v>0.82</v>
      </c>
      <c r="L28" s="20">
        <v>59.53</v>
      </c>
      <c r="M28" s="20">
        <v>47.05</v>
      </c>
      <c r="N28" s="20">
        <v>8.4700000000000006</v>
      </c>
    </row>
    <row r="29" spans="1:14" ht="15.75" thickBot="1" x14ac:dyDescent="0.3">
      <c r="A29" s="22">
        <v>2</v>
      </c>
      <c r="B29" s="22" t="s">
        <v>21</v>
      </c>
      <c r="C29" s="22" t="s">
        <v>22</v>
      </c>
      <c r="D29" s="22">
        <v>1.2</v>
      </c>
      <c r="E29" s="22">
        <v>3.1</v>
      </c>
      <c r="F29" s="23">
        <v>21</v>
      </c>
      <c r="G29" s="22">
        <v>118</v>
      </c>
      <c r="H29" s="22">
        <v>0.06</v>
      </c>
      <c r="I29" s="22">
        <v>0.03</v>
      </c>
      <c r="J29" s="22">
        <v>0.5</v>
      </c>
      <c r="K29" s="22">
        <v>0.75</v>
      </c>
      <c r="L29" s="22">
        <v>23.5</v>
      </c>
      <c r="M29" s="22">
        <v>13.5</v>
      </c>
      <c r="N29" s="22">
        <v>1.9</v>
      </c>
    </row>
    <row r="30" spans="1:14" ht="15.75" thickBot="1" x14ac:dyDescent="0.3">
      <c r="A30" s="24"/>
      <c r="B30" s="25" t="s">
        <v>23</v>
      </c>
      <c r="C30" s="25"/>
      <c r="D30" s="25">
        <f t="shared" ref="D30:N30" si="3">SUM(D27:D29)</f>
        <v>7.62</v>
      </c>
      <c r="E30" s="25">
        <f t="shared" si="3"/>
        <v>10.48</v>
      </c>
      <c r="F30" s="26">
        <f t="shared" si="3"/>
        <v>71.8</v>
      </c>
      <c r="G30" s="25">
        <f t="shared" si="3"/>
        <v>411</v>
      </c>
      <c r="H30" s="25">
        <f t="shared" si="3"/>
        <v>0.21</v>
      </c>
      <c r="I30" s="25">
        <f t="shared" si="3"/>
        <v>0.03</v>
      </c>
      <c r="J30" s="25">
        <f t="shared" si="3"/>
        <v>3.0900000000000003</v>
      </c>
      <c r="K30" s="25">
        <f t="shared" si="3"/>
        <v>1.5699999999999998</v>
      </c>
      <c r="L30" s="25">
        <f t="shared" si="3"/>
        <v>213.03</v>
      </c>
      <c r="M30" s="25">
        <f t="shared" si="3"/>
        <v>72.849999999999994</v>
      </c>
      <c r="N30" s="27">
        <f t="shared" si="3"/>
        <v>11.610000000000001</v>
      </c>
    </row>
    <row r="31" spans="1:14" x14ac:dyDescent="0.25">
      <c r="A31" s="28" t="s">
        <v>24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</row>
    <row r="32" spans="1:14" x14ac:dyDescent="0.25">
      <c r="A32" s="31"/>
      <c r="B32" s="32" t="s">
        <v>25</v>
      </c>
      <c r="C32" s="31">
        <v>60</v>
      </c>
      <c r="D32" s="31">
        <v>1.78</v>
      </c>
      <c r="E32" s="31">
        <v>3.11</v>
      </c>
      <c r="F32" s="31">
        <v>3.75</v>
      </c>
      <c r="G32" s="31">
        <v>50.16</v>
      </c>
      <c r="H32" s="31">
        <v>0.06</v>
      </c>
      <c r="I32" s="31">
        <v>0</v>
      </c>
      <c r="J32" s="31">
        <v>6.6</v>
      </c>
      <c r="K32" s="31">
        <v>35.97</v>
      </c>
      <c r="L32" s="31">
        <v>12.87</v>
      </c>
      <c r="M32" s="31">
        <v>12.48</v>
      </c>
      <c r="N32" s="31">
        <v>0.4</v>
      </c>
    </row>
    <row r="33" spans="1:14" x14ac:dyDescent="0.25">
      <c r="A33" s="31">
        <v>111</v>
      </c>
      <c r="B33" s="31" t="s">
        <v>26</v>
      </c>
      <c r="C33" s="31" t="s">
        <v>42</v>
      </c>
      <c r="D33" s="31">
        <v>12.5</v>
      </c>
      <c r="E33" s="31">
        <v>4.54</v>
      </c>
      <c r="F33" s="31">
        <v>27.66</v>
      </c>
      <c r="G33" s="31">
        <v>117.02</v>
      </c>
      <c r="H33" s="31">
        <v>0.4</v>
      </c>
      <c r="I33" s="31">
        <v>0.2</v>
      </c>
      <c r="J33" s="31">
        <v>22</v>
      </c>
      <c r="K33" s="31">
        <v>5.07</v>
      </c>
      <c r="L33" s="31">
        <v>63.6</v>
      </c>
      <c r="M33" s="31">
        <v>67.819999999999993</v>
      </c>
      <c r="N33" s="31">
        <v>3.72</v>
      </c>
    </row>
    <row r="34" spans="1:14" x14ac:dyDescent="0.25">
      <c r="A34" s="31">
        <v>489</v>
      </c>
      <c r="B34" s="32" t="s">
        <v>28</v>
      </c>
      <c r="C34" s="31" t="s">
        <v>43</v>
      </c>
      <c r="D34" s="31">
        <v>6.81</v>
      </c>
      <c r="E34" s="31">
        <v>12.36</v>
      </c>
      <c r="F34" s="31">
        <v>17.100000000000001</v>
      </c>
      <c r="G34" s="31">
        <v>272.01</v>
      </c>
      <c r="H34" s="31">
        <v>0.45</v>
      </c>
      <c r="I34" s="31">
        <v>0.31</v>
      </c>
      <c r="J34" s="31">
        <v>103.43</v>
      </c>
      <c r="K34" s="31">
        <v>4.07</v>
      </c>
      <c r="L34" s="31">
        <v>24.4</v>
      </c>
      <c r="M34" s="31">
        <v>20.5</v>
      </c>
      <c r="N34" s="31">
        <v>1.21</v>
      </c>
    </row>
    <row r="35" spans="1:14" x14ac:dyDescent="0.25">
      <c r="A35" s="20">
        <v>639</v>
      </c>
      <c r="B35" s="20" t="s">
        <v>30</v>
      </c>
      <c r="C35" s="20">
        <v>200</v>
      </c>
      <c r="D35" s="20">
        <v>0.6</v>
      </c>
      <c r="E35" s="20">
        <v>31.4</v>
      </c>
      <c r="F35" s="20">
        <v>106</v>
      </c>
      <c r="G35" s="20">
        <v>124</v>
      </c>
      <c r="H35" s="20">
        <v>0</v>
      </c>
      <c r="I35" s="20">
        <v>0</v>
      </c>
      <c r="J35" s="20">
        <v>0.2</v>
      </c>
      <c r="K35" s="20">
        <v>0.09</v>
      </c>
      <c r="L35" s="20">
        <v>11</v>
      </c>
      <c r="M35" s="20">
        <v>3</v>
      </c>
      <c r="N35" s="20">
        <v>0.62</v>
      </c>
    </row>
    <row r="36" spans="1:14" x14ac:dyDescent="0.25">
      <c r="A36" s="20"/>
      <c r="B36" s="20" t="s">
        <v>31</v>
      </c>
      <c r="C36" s="20">
        <v>40</v>
      </c>
      <c r="D36" s="20">
        <v>3.4</v>
      </c>
      <c r="E36" s="20">
        <v>0.32</v>
      </c>
      <c r="F36" s="20">
        <v>19.68</v>
      </c>
      <c r="G36" s="20">
        <v>94</v>
      </c>
      <c r="H36" s="20">
        <v>0.08</v>
      </c>
      <c r="I36" s="20">
        <v>0.04</v>
      </c>
      <c r="J36" s="20">
        <v>0</v>
      </c>
      <c r="K36" s="20">
        <v>1.36</v>
      </c>
      <c r="L36" s="20">
        <v>13</v>
      </c>
      <c r="M36" s="20">
        <v>24.8</v>
      </c>
      <c r="N36" s="20">
        <v>1.68</v>
      </c>
    </row>
    <row r="37" spans="1:14" ht="15.75" thickBot="1" x14ac:dyDescent="0.3">
      <c r="A37" s="22"/>
      <c r="B37" s="22" t="s">
        <v>32</v>
      </c>
      <c r="C37" s="22">
        <v>40</v>
      </c>
      <c r="D37" s="22">
        <v>1.88</v>
      </c>
      <c r="E37" s="22">
        <v>0.28000000000000003</v>
      </c>
      <c r="F37" s="22">
        <v>19.920000000000002</v>
      </c>
      <c r="G37" s="22">
        <v>85.6</v>
      </c>
      <c r="H37" s="22">
        <v>7.0000000000000007E-2</v>
      </c>
      <c r="I37" s="22">
        <v>0.03</v>
      </c>
      <c r="J37" s="22">
        <v>0</v>
      </c>
      <c r="K37" s="22">
        <v>63.2</v>
      </c>
      <c r="L37" s="22">
        <v>14</v>
      </c>
      <c r="M37" s="22">
        <v>18.8</v>
      </c>
      <c r="N37" s="22">
        <v>1.56</v>
      </c>
    </row>
    <row r="38" spans="1:14" ht="15.75" thickBot="1" x14ac:dyDescent="0.3">
      <c r="A38" s="24"/>
      <c r="B38" s="25" t="s">
        <v>33</v>
      </c>
      <c r="C38" s="25"/>
      <c r="D38" s="25">
        <f t="shared" ref="D38:N38" si="4">SUM(D32:D37)</f>
        <v>26.97</v>
      </c>
      <c r="E38" s="25">
        <f t="shared" si="4"/>
        <v>52.01</v>
      </c>
      <c r="F38" s="25">
        <f t="shared" si="4"/>
        <v>194.11</v>
      </c>
      <c r="G38" s="25">
        <f t="shared" si="4"/>
        <v>742.79000000000008</v>
      </c>
      <c r="H38" s="25">
        <f t="shared" si="4"/>
        <v>1.06</v>
      </c>
      <c r="I38" s="25">
        <f t="shared" si="4"/>
        <v>0.58000000000000007</v>
      </c>
      <c r="J38" s="25">
        <f t="shared" si="4"/>
        <v>132.22999999999999</v>
      </c>
      <c r="K38" s="25">
        <f t="shared" si="4"/>
        <v>109.76</v>
      </c>
      <c r="L38" s="25">
        <f t="shared" si="4"/>
        <v>138.87</v>
      </c>
      <c r="M38" s="25">
        <f t="shared" si="4"/>
        <v>147.4</v>
      </c>
      <c r="N38" s="27">
        <f t="shared" si="4"/>
        <v>9.19</v>
      </c>
    </row>
    <row r="39" spans="1:14" x14ac:dyDescent="0.25">
      <c r="A39" s="33"/>
      <c r="B39" s="34" t="s">
        <v>34</v>
      </c>
      <c r="C39" s="46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4" x14ac:dyDescent="0.25">
      <c r="A40" s="37">
        <v>424</v>
      </c>
      <c r="B40" s="38" t="s">
        <v>35</v>
      </c>
      <c r="C40" s="46" t="s">
        <v>36</v>
      </c>
      <c r="D40" s="47">
        <v>2.2400000000000002</v>
      </c>
      <c r="E40" s="47">
        <v>2.0299999999999998</v>
      </c>
      <c r="F40" s="47">
        <v>44.66</v>
      </c>
      <c r="G40" s="47">
        <v>245</v>
      </c>
      <c r="H40" s="47">
        <v>0.02</v>
      </c>
      <c r="I40" s="47">
        <v>0.01</v>
      </c>
      <c r="J40" s="47">
        <v>0</v>
      </c>
      <c r="K40" s="47">
        <v>0.2</v>
      </c>
      <c r="L40" s="47">
        <v>5</v>
      </c>
      <c r="M40" s="47">
        <v>1</v>
      </c>
      <c r="N40" s="48">
        <v>0.3</v>
      </c>
    </row>
    <row r="41" spans="1:14" x14ac:dyDescent="0.25">
      <c r="A41" s="37">
        <v>274</v>
      </c>
      <c r="B41" s="38" t="s">
        <v>37</v>
      </c>
      <c r="C41" s="46" t="s">
        <v>38</v>
      </c>
      <c r="D41" s="47">
        <v>1.6</v>
      </c>
      <c r="E41" s="47">
        <v>0</v>
      </c>
      <c r="F41" s="47">
        <v>0</v>
      </c>
      <c r="G41" s="47">
        <v>18</v>
      </c>
      <c r="H41" s="47">
        <v>0.04</v>
      </c>
      <c r="I41" s="47">
        <v>0.02</v>
      </c>
      <c r="J41" s="47">
        <v>4</v>
      </c>
      <c r="K41" s="47">
        <v>0.2</v>
      </c>
      <c r="L41" s="47">
        <v>40</v>
      </c>
      <c r="M41" s="47">
        <v>18</v>
      </c>
      <c r="N41" s="47">
        <v>0.8</v>
      </c>
    </row>
    <row r="42" spans="1:14" x14ac:dyDescent="0.25">
      <c r="A42" s="41"/>
      <c r="B42" s="34" t="s">
        <v>39</v>
      </c>
      <c r="C42" s="49"/>
      <c r="D42" s="50">
        <f t="shared" ref="D42:N42" si="5">D40+D41</f>
        <v>3.8400000000000003</v>
      </c>
      <c r="E42" s="50">
        <f t="shared" si="5"/>
        <v>2.0299999999999998</v>
      </c>
      <c r="F42" s="50">
        <f t="shared" si="5"/>
        <v>44.66</v>
      </c>
      <c r="G42" s="50">
        <f t="shared" si="5"/>
        <v>263</v>
      </c>
      <c r="H42" s="50">
        <f t="shared" si="5"/>
        <v>0.06</v>
      </c>
      <c r="I42" s="50">
        <f t="shared" si="5"/>
        <v>0.03</v>
      </c>
      <c r="J42" s="50">
        <f t="shared" si="5"/>
        <v>4</v>
      </c>
      <c r="K42" s="50">
        <f t="shared" si="5"/>
        <v>0.4</v>
      </c>
      <c r="L42" s="50">
        <f t="shared" si="5"/>
        <v>45</v>
      </c>
      <c r="M42" s="50">
        <f t="shared" si="5"/>
        <v>19</v>
      </c>
      <c r="N42" s="50">
        <f t="shared" si="5"/>
        <v>1.1000000000000001</v>
      </c>
    </row>
    <row r="43" spans="1:14" x14ac:dyDescent="0.25">
      <c r="A43" s="41"/>
      <c r="B43" s="34" t="s">
        <v>40</v>
      </c>
      <c r="C43" s="51"/>
      <c r="D43" s="50">
        <f>D29+D38+D42</f>
        <v>32.01</v>
      </c>
      <c r="E43" s="50">
        <f>E29+E38+E42</f>
        <v>57.14</v>
      </c>
      <c r="F43" s="50">
        <f>F29+F38+F42</f>
        <v>259.77</v>
      </c>
      <c r="G43" s="50">
        <f>G29+G38+G42</f>
        <v>1123.79</v>
      </c>
      <c r="H43" s="50">
        <f>H29+H38+H42</f>
        <v>1.1800000000000002</v>
      </c>
      <c r="I43" s="50">
        <f>I29+I42+I42</f>
        <v>0.09</v>
      </c>
      <c r="J43" s="50">
        <f>J29+J38+J42</f>
        <v>136.72999999999999</v>
      </c>
      <c r="K43" s="50">
        <f>K29+K38+K42</f>
        <v>110.91000000000001</v>
      </c>
      <c r="L43" s="50">
        <f>L29+L38+L42</f>
        <v>207.37</v>
      </c>
      <c r="M43" s="50">
        <f>M29+M38+M42</f>
        <v>179.9</v>
      </c>
      <c r="N43" s="50">
        <f>N29+N38+N42</f>
        <v>12.19</v>
      </c>
    </row>
    <row r="44" spans="1:14" x14ac:dyDescent="0.25">
      <c r="A44" s="44"/>
      <c r="B44" s="44" t="s">
        <v>41</v>
      </c>
      <c r="C44" s="44"/>
      <c r="D44" s="45">
        <v>0.68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</row>
  </sheetData>
  <mergeCells count="18">
    <mergeCell ref="A26:N26"/>
    <mergeCell ref="A31:N31"/>
    <mergeCell ref="A1:N1"/>
    <mergeCell ref="A23:N23"/>
    <mergeCell ref="A9:N9"/>
    <mergeCell ref="A24:A25"/>
    <mergeCell ref="B24:B25"/>
    <mergeCell ref="C24:C25"/>
    <mergeCell ref="D24:G24"/>
    <mergeCell ref="H24:K24"/>
    <mergeCell ref="L24:N24"/>
    <mergeCell ref="A2:A3"/>
    <mergeCell ref="B2:B3"/>
    <mergeCell ref="C2:C3"/>
    <mergeCell ref="D2:G2"/>
    <mergeCell ref="H2:K2"/>
    <mergeCell ref="L2:N2"/>
    <mergeCell ref="A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2022-11-28T04:15:47Z</dcterms:modified>
</cp:coreProperties>
</file>